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QB" sheetId="1" r:id="rId3"/>
    <sheet state="visible" name="RB" sheetId="2" r:id="rId4"/>
    <sheet state="visible" name="WR" sheetId="3" r:id="rId5"/>
    <sheet state="visible" name="TE" sheetId="4" r:id="rId6"/>
    <sheet state="visible" name="DST" sheetId="5" r:id="rId7"/>
    <sheet state="visible" name="Export" sheetId="6" r:id="rId8"/>
    <sheet state="visible" name="Full Export" sheetId="7" r:id="rId9"/>
    <sheet state="visible" name="Workspace" sheetId="8" r:id="rId10"/>
  </sheets>
  <definedNames/>
  <calcPr/>
</workbook>
</file>

<file path=xl/sharedStrings.xml><?xml version="1.0" encoding="utf-8"?>
<sst xmlns="http://schemas.openxmlformats.org/spreadsheetml/2006/main" count="1951" uniqueCount="340">
  <si>
    <t>Tm</t>
  </si>
  <si>
    <t>Total</t>
  </si>
  <si>
    <t>Average</t>
  </si>
  <si>
    <t>SFO</t>
  </si>
  <si>
    <t>NOR</t>
  </si>
  <si>
    <t>PHI</t>
  </si>
  <si>
    <t>X</t>
  </si>
  <si>
    <t>NYG</t>
  </si>
  <si>
    <t>CLE</t>
  </si>
  <si>
    <t>MIA</t>
  </si>
  <si>
    <t>BUF</t>
  </si>
  <si>
    <t>JAX</t>
  </si>
  <si>
    <t>IND</t>
  </si>
  <si>
    <t>ATL</t>
  </si>
  <si>
    <t>PIT</t>
  </si>
  <si>
    <t>TEN</t>
  </si>
  <si>
    <t>SDG</t>
  </si>
  <si>
    <t>BAL</t>
  </si>
  <si>
    <t>DAL</t>
  </si>
  <si>
    <t>CHI</t>
  </si>
  <si>
    <t>WAS</t>
  </si>
  <si>
    <t>STL</t>
  </si>
  <si>
    <t>TAM</t>
  </si>
  <si>
    <t>KAN</t>
  </si>
  <si>
    <t>OAK</t>
  </si>
  <si>
    <t>NWE</t>
  </si>
  <si>
    <t>DET</t>
  </si>
  <si>
    <t>CAR</t>
  </si>
  <si>
    <t>CIN</t>
  </si>
  <si>
    <t>NYJ</t>
  </si>
  <si>
    <t>ARI</t>
  </si>
  <si>
    <t>MIN</t>
  </si>
  <si>
    <t>DEN</t>
  </si>
  <si>
    <t>GNB</t>
  </si>
  <si>
    <t>HOU</t>
  </si>
  <si>
    <t>SEA</t>
  </si>
  <si>
    <t>TM</t>
  </si>
  <si>
    <t>QB</t>
  </si>
  <si>
    <t>RB</t>
  </si>
  <si>
    <t>WR</t>
  </si>
  <si>
    <t>TE</t>
  </si>
  <si>
    <t>DST</t>
  </si>
  <si>
    <t>Pos</t>
  </si>
  <si>
    <t>Player</t>
  </si>
  <si>
    <t>Date</t>
  </si>
  <si>
    <t>Opp</t>
  </si>
  <si>
    <t>DK</t>
  </si>
  <si>
    <t>A.J. McCarron</t>
  </si>
  <si>
    <t>Aaron Rodgers</t>
  </si>
  <si>
    <t>Alex Smith</t>
  </si>
  <si>
    <t>Alex Tanney</t>
  </si>
  <si>
    <t>@</t>
  </si>
  <si>
    <t>Austin Davis</t>
  </si>
  <si>
    <t>Ben Roethlisberger</t>
  </si>
  <si>
    <t>Blaine Gabbert</t>
  </si>
  <si>
    <t>Blake Bortles</t>
  </si>
  <si>
    <t>Brian Hoyer</t>
  </si>
  <si>
    <t>Brock Osweiler</t>
  </si>
  <si>
    <t>Cam Newton</t>
  </si>
  <si>
    <t>Carson Palmer</t>
  </si>
  <si>
    <t>Case Keenum</t>
  </si>
  <si>
    <t>Colt McCoy</t>
  </si>
  <si>
    <t>Derek Carr</t>
  </si>
  <si>
    <t>Drew Brees</t>
  </si>
  <si>
    <t>Drew Stanton</t>
  </si>
  <si>
    <t>Eli Manning</t>
  </si>
  <si>
    <t>Jameis Winston</t>
  </si>
  <si>
    <t>Jay Cutler</t>
  </si>
  <si>
    <t>Jimmy Garoppolo</t>
  </si>
  <si>
    <t>Josh Freeman</t>
  </si>
  <si>
    <t>Kellen Moore</t>
  </si>
  <si>
    <t>Kirk Cousins</t>
  </si>
  <si>
    <t>Matt Ryan</t>
  </si>
  <si>
    <t>Matthew Stafford</t>
  </si>
  <si>
    <t>Peyton Manning</t>
  </si>
  <si>
    <t>Philip Rivers</t>
  </si>
  <si>
    <t>Russell Wilson</t>
  </si>
  <si>
    <t>Ryan Fitzpatrick</t>
  </si>
  <si>
    <t>Ryan Griffin</t>
  </si>
  <si>
    <t>Ryan Lindley</t>
  </si>
  <si>
    <t>Ryan Mallett</t>
  </si>
  <si>
    <t>Ryan Tannehill</t>
  </si>
  <si>
    <t>Sam Bradford</t>
  </si>
  <si>
    <t>Tarvaris Jackson</t>
  </si>
  <si>
    <t>Teddy Bridgewater</t>
  </si>
  <si>
    <t>Tom Brady</t>
  </si>
  <si>
    <t>Tyrod Taylor</t>
  </si>
  <si>
    <t>Zach Mettenberger</t>
  </si>
  <si>
    <t>Adrian Peterson</t>
  </si>
  <si>
    <t>Akeem Hunt</t>
  </si>
  <si>
    <t>Alfred Blue</t>
  </si>
  <si>
    <t>Alfred Morris</t>
  </si>
  <si>
    <t>Ameer Abdullah</t>
  </si>
  <si>
    <t>Andre Ellington</t>
  </si>
  <si>
    <t>Andre Williams</t>
  </si>
  <si>
    <t>Anthony Dixon</t>
  </si>
  <si>
    <t>Anthony Sherman</t>
  </si>
  <si>
    <t>Antonio Andrews</t>
  </si>
  <si>
    <t>Benny Cunningham</t>
  </si>
  <si>
    <t>Bishop Sankey</t>
  </si>
  <si>
    <t>Bobby Rainey</t>
  </si>
  <si>
    <t>Brandon Bolden</t>
  </si>
  <si>
    <t>Bruce Miller</t>
  </si>
  <si>
    <t>Bryce Brown</t>
  </si>
  <si>
    <t>C.J. Anderson</t>
  </si>
  <si>
    <t>Cameron Artis-Payne</t>
  </si>
  <si>
    <t>Charcandrick West</t>
  </si>
  <si>
    <t>Charles Sims</t>
  </si>
  <si>
    <t>Chris Ivory</t>
  </si>
  <si>
    <t>Chris Polk</t>
  </si>
  <si>
    <t>Chris Thompson</t>
  </si>
  <si>
    <t>Christine Michael</t>
  </si>
  <si>
    <t>Damien Williams</t>
  </si>
  <si>
    <t>Dan Herron</t>
  </si>
  <si>
    <t>Danny Woodhead</t>
  </si>
  <si>
    <t>Darrel Young</t>
  </si>
  <si>
    <t>Darren McFadden</t>
  </si>
  <si>
    <t>Darren Sproles</t>
  </si>
  <si>
    <t>David Cobb</t>
  </si>
  <si>
    <t>David Johnson</t>
  </si>
  <si>
    <t>DeAngelo Williams</t>
  </si>
  <si>
    <t>DeMarco Murray</t>
  </si>
  <si>
    <t>Denard Robinson</t>
  </si>
  <si>
    <t>Devonta Freeman</t>
  </si>
  <si>
    <t>Donald Brown</t>
  </si>
  <si>
    <t>Doug Martin</t>
  </si>
  <si>
    <t>DuJuan Harris</t>
  </si>
  <si>
    <t>Duke Johnson</t>
  </si>
  <si>
    <t>Eddie Lacy</t>
  </si>
  <si>
    <t>Fitzgerald Toussaint</t>
  </si>
  <si>
    <t>Frank Gore</t>
  </si>
  <si>
    <t>Fred Jackson</t>
  </si>
  <si>
    <t>Giovani Bernard</t>
  </si>
  <si>
    <t>Isaiah Crowell</t>
  </si>
  <si>
    <t>James Starks</t>
  </si>
  <si>
    <t>James White</t>
  </si>
  <si>
    <t>Jamize Olawale</t>
  </si>
  <si>
    <t>Javorius Allen</t>
  </si>
  <si>
    <t>Jay Ajayi</t>
  </si>
  <si>
    <t>Jeff Heath</t>
  </si>
  <si>
    <t>Jeremy Hill</t>
  </si>
  <si>
    <t>Jeremy Langford</t>
  </si>
  <si>
    <t>Jerick McKinnon</t>
  </si>
  <si>
    <t>John Kuhn</t>
  </si>
  <si>
    <t>Joique Bell</t>
  </si>
  <si>
    <t>Jonas Gray</t>
  </si>
  <si>
    <t>Jonathan Grimes</t>
  </si>
  <si>
    <t>Ka'Deem Carey</t>
  </si>
  <si>
    <t>Karlos Williams</t>
  </si>
  <si>
    <t>Kenjon Barner</t>
  </si>
  <si>
    <t>Kyle Juszczyk</t>
  </si>
  <si>
    <t>Lamar Miller</t>
  </si>
  <si>
    <t>Latavius Murray</t>
  </si>
  <si>
    <t>Malcolm Brown</t>
  </si>
  <si>
    <t>Matt Forte</t>
  </si>
  <si>
    <t>Michael Burton</t>
  </si>
  <si>
    <t>Mike Davis</t>
  </si>
  <si>
    <t>Mike Gillislee</t>
  </si>
  <si>
    <t>Mike Tolbert</t>
  </si>
  <si>
    <t>Patrick DiMarco</t>
  </si>
  <si>
    <t>Pierre Thomas</t>
  </si>
  <si>
    <t>Raheem Mostert</t>
  </si>
  <si>
    <t>Rashad Jennings</t>
  </si>
  <si>
    <t>Robert Turbin</t>
  </si>
  <si>
    <t>Ronnie Hillman</t>
  </si>
  <si>
    <t>Roy Helu</t>
  </si>
  <si>
    <t>Ryan Mathews</t>
  </si>
  <si>
    <t>Shane Vereen</t>
  </si>
  <si>
    <t>Spencer Ware</t>
  </si>
  <si>
    <t>Stevan Ridley</t>
  </si>
  <si>
    <t>Steven Jackson</t>
  </si>
  <si>
    <t>Terrance West</t>
  </si>
  <si>
    <t>Terron Ward</t>
  </si>
  <si>
    <t>Theo Riddick</t>
  </si>
  <si>
    <t>Tim Hightower</t>
  </si>
  <si>
    <t>Travaris Cadet</t>
  </si>
  <si>
    <t>Tre Mason</t>
  </si>
  <si>
    <t>Trey Williams</t>
  </si>
  <si>
    <t>Will Tukuafu</t>
  </si>
  <si>
    <t>Antonio Gates</t>
  </si>
  <si>
    <t>Austin Seferian-Jenkins</t>
  </si>
  <si>
    <t>Ben Watson</t>
  </si>
  <si>
    <t>Blake Bell</t>
  </si>
  <si>
    <t>Brent Celek</t>
  </si>
  <si>
    <t>C.J. Fiedorowicz</t>
  </si>
  <si>
    <t>Cameron Brate</t>
  </si>
  <si>
    <t>Chase Coffman</t>
  </si>
  <si>
    <t>Clay Harbor</t>
  </si>
  <si>
    <t>Clive Walford</t>
  </si>
  <si>
    <t>Coby Fleener</t>
  </si>
  <si>
    <t>Cooper Helfet</t>
  </si>
  <si>
    <t>Cory Harkey</t>
  </si>
  <si>
    <t>Darren Fells</t>
  </si>
  <si>
    <t>Delanie Walker</t>
  </si>
  <si>
    <t>Demetrius Harris</t>
  </si>
  <si>
    <t>Dion Sims</t>
  </si>
  <si>
    <t>Eric Ebron</t>
  </si>
  <si>
    <t>Gary Barnidge</t>
  </si>
  <si>
    <t>Greg Olsen</t>
  </si>
  <si>
    <t>Heath Miller</t>
  </si>
  <si>
    <t>Jack Doyle</t>
  </si>
  <si>
    <t>Jacob Tamme</t>
  </si>
  <si>
    <t>James Hanna</t>
  </si>
  <si>
    <t>Jason Witten</t>
  </si>
  <si>
    <t>Jermaine Gresham</t>
  </si>
  <si>
    <t>Jordan Cameron</t>
  </si>
  <si>
    <t>Jordan Reed</t>
  </si>
  <si>
    <t>Josh Hill</t>
  </si>
  <si>
    <t>Julius Thomas</t>
  </si>
  <si>
    <t>Lance Kendricks</t>
  </si>
  <si>
    <t>Levine Toilolo</t>
  </si>
  <si>
    <t>Luke Stocker</t>
  </si>
  <si>
    <t>Marcedes Lewis</t>
  </si>
  <si>
    <t>Maxx Williams</t>
  </si>
  <si>
    <t>Michael Hoomanawanui</t>
  </si>
  <si>
    <t>Mychal Rivera</t>
  </si>
  <si>
    <t>Owen Daniels</t>
  </si>
  <si>
    <t>Richard Rodgers</t>
  </si>
  <si>
    <t>Rob Gronkowski</t>
  </si>
  <si>
    <t>Rob Housler</t>
  </si>
  <si>
    <t>Tim Wright</t>
  </si>
  <si>
    <t>Tony Moeaki</t>
  </si>
  <si>
    <t>Travis Kelce</t>
  </si>
  <si>
    <t>Trey Burton</t>
  </si>
  <si>
    <t>Troy Niklas</t>
  </si>
  <si>
    <t>Tyler Eifert</t>
  </si>
  <si>
    <t>Vance McDonald</t>
  </si>
  <si>
    <t>Virgil Green</t>
  </si>
  <si>
    <t>Will Tye</t>
  </si>
  <si>
    <t>Zach Ertz</t>
  </si>
  <si>
    <t>A.J. Green</t>
  </si>
  <si>
    <t>Adam Thielen</t>
  </si>
  <si>
    <t>Avg</t>
  </si>
  <si>
    <t>Albert Wilson</t>
  </si>
  <si>
    <t>Allen Hurns</t>
  </si>
  <si>
    <t>Allen Robinson</t>
  </si>
  <si>
    <t>Amari Cooper</t>
  </si>
  <si>
    <t>Andre Johnson</t>
  </si>
  <si>
    <t>Anquan Boldin</t>
  </si>
  <si>
    <t>Antonio Brown</t>
  </si>
  <si>
    <t>Bennie Fowler</t>
  </si>
  <si>
    <t>Brandin Cooks</t>
  </si>
  <si>
    <t>Brandon Coleman</t>
  </si>
  <si>
    <t>Brandon LaFell</t>
  </si>
  <si>
    <t>Brandon Marshall</t>
  </si>
  <si>
    <t>Brenton Bersin</t>
  </si>
  <si>
    <t>Brian Quick</t>
  </si>
  <si>
    <t>Brice Butler</t>
  </si>
  <si>
    <t>Brittan Golden</t>
  </si>
  <si>
    <t>Bruce Ellington</t>
  </si>
  <si>
    <t>Calvin Johnson</t>
  </si>
  <si>
    <t>Cameron Meredith</t>
  </si>
  <si>
    <t>Chris Conley</t>
  </si>
  <si>
    <t>Chris Harper</t>
  </si>
  <si>
    <t>Chris Hogan</t>
  </si>
  <si>
    <t>Chris Matthews</t>
  </si>
  <si>
    <t>Cole Beasley</t>
  </si>
  <si>
    <t>Cordarrelle Patterson</t>
  </si>
  <si>
    <t>Corey Brown</t>
  </si>
  <si>
    <t>Danny Amendola</t>
  </si>
  <si>
    <t>Darius Jennings</t>
  </si>
  <si>
    <t>Darrius Heyward-Bey</t>
  </si>
  <si>
    <t>Davante Adams</t>
  </si>
  <si>
    <t>DeAndre Hopkins</t>
  </si>
  <si>
    <t>Demaryius Thomas</t>
  </si>
  <si>
    <t>Deonte Thompson</t>
  </si>
  <si>
    <t>DeVante Parker</t>
  </si>
  <si>
    <t>Devin Funchess</t>
  </si>
  <si>
    <t>Devin Street</t>
  </si>
  <si>
    <t>Donteea Dye</t>
  </si>
  <si>
    <t>Dontrelle Inman</t>
  </si>
  <si>
    <t>Dorial Green-Beckham</t>
  </si>
  <si>
    <t>Doug Baldwin</t>
  </si>
  <si>
    <t>Emmanuel Sanders</t>
  </si>
  <si>
    <t>Eric Decker</t>
  </si>
  <si>
    <t>Golden Tate</t>
  </si>
  <si>
    <t>Greg Jennings</t>
  </si>
  <si>
    <t>Greg Salas</t>
  </si>
  <si>
    <t>Hakeem Nicks</t>
  </si>
  <si>
    <t>Harry Douglas</t>
  </si>
  <si>
    <t>Jaelen Strong</t>
  </si>
  <si>
    <t>James Jones</t>
  </si>
  <si>
    <t>Jamison Crowder</t>
  </si>
  <si>
    <t>Jarius Wright</t>
  </si>
  <si>
    <t>Jarvis Landry</t>
  </si>
  <si>
    <t>Jason Avant</t>
  </si>
  <si>
    <t>Javontee Herndon</t>
  </si>
  <si>
    <t>Jeremy Butler</t>
  </si>
  <si>
    <t>Jeremy Maclin</t>
  </si>
  <si>
    <t>Jermaine Kearse</t>
  </si>
  <si>
    <t>Jerricho Cotchery</t>
  </si>
  <si>
    <t>John Brown</t>
  </si>
  <si>
    <t>Jordan Matthews</t>
  </si>
  <si>
    <t>Jordan Norwood</t>
  </si>
  <si>
    <t>Josh Bellamy</t>
  </si>
  <si>
    <t>Julio Jones</t>
  </si>
  <si>
    <t>Justin Hardy</t>
  </si>
  <si>
    <t>Kamar Aiken</t>
  </si>
  <si>
    <t>Kasen Williams</t>
  </si>
  <si>
    <t>Kenny Britt</t>
  </si>
  <si>
    <t>Kenny Stills</t>
  </si>
  <si>
    <t>Keshawn Martin</t>
  </si>
  <si>
    <t>Kevin Smith</t>
  </si>
  <si>
    <t>Larry Fitzgerald</t>
  </si>
  <si>
    <t>Marc Mariani</t>
  </si>
  <si>
    <t>Markus Wheaton</t>
  </si>
  <si>
    <t>Marqise Lee</t>
  </si>
  <si>
    <t>Marvin Jones</t>
  </si>
  <si>
    <t>Michael Crabtree</t>
  </si>
  <si>
    <t>Michael Floyd</t>
  </si>
  <si>
    <t>Mike Evans</t>
  </si>
  <si>
    <t>Mike Wallace</t>
  </si>
  <si>
    <t>Mohamed Sanu</t>
  </si>
  <si>
    <t>Nate Washington</t>
  </si>
  <si>
    <t>Nelson Agholor</t>
  </si>
  <si>
    <t>Odell Beckham</t>
  </si>
  <si>
    <t>Phillip Dorsett</t>
  </si>
  <si>
    <t>Pierre Garcon</t>
  </si>
  <si>
    <t>Quincy Enunwa</t>
  </si>
  <si>
    <t>Quinton Patton</t>
  </si>
  <si>
    <t>Randall Cobb</t>
  </si>
  <si>
    <t>Rashad Greene</t>
  </si>
  <si>
    <t>Rashad Ross</t>
  </si>
  <si>
    <t>Roddy White</t>
  </si>
  <si>
    <t>Rueben Randle</t>
  </si>
  <si>
    <t>Ryan Grant</t>
  </si>
  <si>
    <t>Sammy Watkins</t>
  </si>
  <si>
    <t>Seth Roberts</t>
  </si>
  <si>
    <t>Stefon Diggs</t>
  </si>
  <si>
    <t>T.Y. Hilton</t>
  </si>
  <si>
    <t>Tavon Austin</t>
  </si>
  <si>
    <t>Terrance Williams</t>
  </si>
  <si>
    <t>Terrelle Pryor</t>
  </si>
  <si>
    <t>Torrey Smith</t>
  </si>
  <si>
    <t>Travis Benjamin</t>
  </si>
  <si>
    <t>Tre McBride</t>
  </si>
  <si>
    <t>Tyler Lockett</t>
  </si>
  <si>
    <t>Tyrell Williams</t>
  </si>
  <si>
    <t>Wes Welker</t>
  </si>
  <si>
    <t>Willie Snead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</si>
</sst>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4">
    <font>
      <sz val="10.0"/>
      <color rgb="FF000000"/>
      <name val="Arial"/>
    </font>
    <font>
      <color rgb="FFFFFFFF"/>
    </font>
    <font>
      <u/>
      <color rgb="FFFFFFFF"/>
    </font>
    <font>
      <u/>
      <sz val="10.0"/>
      <color rgb="FFFFFFFF"/>
    </font>
    <font>
      <u/>
      <color rgb="FFFFFFFF"/>
    </font>
    <font>
      <color rgb="FFBF9000"/>
    </font>
    <font/>
    <font>
      <sz val="11.0"/>
    </font>
    <font>
      <sz val="10.0"/>
    </font>
    <font>
      <color rgb="FF0000FF"/>
    </font>
    <font>
      <color rgb="FFFF9900"/>
    </font>
    <font>
      <color rgb="FFCC0000"/>
    </font>
    <font>
      <color rgb="FFFFFF00"/>
    </font>
    <font>
      <color rgb="FFFF0000"/>
    </font>
    <font>
      <color rgb="FF000000"/>
    </font>
    <font>
      <sz val="8.0"/>
      <color rgb="FFFFFFFF"/>
    </font>
    <font>
      <sz val="8.0"/>
    </font>
    <font>
      <sz val="8.0"/>
      <color rgb="FFBF9000"/>
    </font>
    <font>
      <sz val="8.0"/>
      <color rgb="FF0000FF"/>
    </font>
    <font>
      <sz val="8.0"/>
      <color rgb="FFFFFF00"/>
    </font>
    <font>
      <sz val="8.0"/>
      <color rgb="FFCC0000"/>
    </font>
    <font>
      <sz val="8.0"/>
      <color rgb="FFFF9900"/>
    </font>
    <font>
      <sz val="8.0"/>
      <color rgb="FFFF0000"/>
    </font>
    <font>
      <sz val="8.0"/>
      <color rgb="FF000000"/>
    </font>
  </fonts>
  <fills count="23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CC0000"/>
        <bgColor rgb="FFCC0000"/>
      </patternFill>
    </fill>
    <fill>
      <patternFill patternType="solid">
        <fgColor rgb="FF000000"/>
        <bgColor rgb="FF000000"/>
      </patternFill>
    </fill>
    <fill>
      <patternFill patternType="solid">
        <fgColor rgb="FF134F5C"/>
        <bgColor rgb="FF134F5C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DD7E6B"/>
        <bgColor rgb="FFDD7E6B"/>
      </patternFill>
    </fill>
    <fill>
      <patternFill patternType="solid">
        <fgColor rgb="FF00FFFF"/>
        <bgColor rgb="FF00FFFF"/>
      </patternFill>
    </fill>
    <fill>
      <patternFill patternType="solid">
        <fgColor rgb="FF6D9EEB"/>
        <bgColor rgb="FF6D9EEB"/>
      </patternFill>
    </fill>
    <fill>
      <patternFill patternType="solid">
        <fgColor rgb="FF0B5394"/>
        <bgColor rgb="FF0B5394"/>
      </patternFill>
    </fill>
    <fill>
      <patternFill patternType="solid">
        <fgColor rgb="FF0000FF"/>
        <bgColor rgb="FF0000FF"/>
      </patternFill>
    </fill>
    <fill>
      <patternFill patternType="solid">
        <fgColor rgb="FF6FA8DC"/>
        <bgColor rgb="FF6FA8DC"/>
      </patternFill>
    </fill>
    <fill>
      <patternFill patternType="solid">
        <fgColor rgb="FF3D85C6"/>
        <bgColor rgb="FF3D85C6"/>
      </patternFill>
    </fill>
    <fill>
      <patternFill patternType="solid">
        <fgColor rgb="FF9900FF"/>
        <bgColor rgb="FF9900FF"/>
      </patternFill>
    </fill>
    <fill>
      <patternFill patternType="solid">
        <fgColor rgb="FF4A86E8"/>
        <bgColor rgb="FF4A86E8"/>
      </patternFill>
    </fill>
    <fill>
      <patternFill patternType="solid">
        <fgColor rgb="FF990000"/>
        <bgColor rgb="FF990000"/>
      </patternFill>
    </fill>
    <fill>
      <patternFill patternType="solid">
        <fgColor rgb="FF073763"/>
        <bgColor rgb="FF073763"/>
      </patternFill>
    </fill>
    <fill>
      <patternFill patternType="solid">
        <fgColor rgb="FFFF9900"/>
        <bgColor rgb="FFFF9900"/>
      </patternFill>
    </fill>
    <fill>
      <patternFill patternType="solid">
        <fgColor rgb="FF38761D"/>
        <bgColor rgb="FF38761D"/>
      </patternFill>
    </fill>
    <fill>
      <patternFill patternType="solid">
        <fgColor rgb="FFE06666"/>
        <bgColor rgb="FFE06666"/>
      </patternFill>
    </fill>
    <fill>
      <patternFill patternType="solid">
        <fgColor rgb="FF00FF00"/>
        <bgColor rgb="FF00FF00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/>
    </xf>
    <xf borderId="0" fillId="2" fontId="1" numFmtId="0" xfId="0" applyAlignment="1" applyFill="1" applyFont="1">
      <alignment horizontal="center"/>
    </xf>
    <xf borderId="0" fillId="2" fontId="2" numFmtId="0" xfId="0" applyAlignment="1" applyFont="1">
      <alignment horizontal="center"/>
    </xf>
    <xf borderId="0" fillId="2" fontId="3" numFmtId="2" xfId="0" applyAlignment="1" applyFont="1" applyNumberFormat="1">
      <alignment horizontal="center"/>
    </xf>
    <xf borderId="0" fillId="2" fontId="4" numFmtId="2" xfId="0" applyAlignment="1" applyFont="1" applyNumberFormat="1">
      <alignment horizontal="center"/>
    </xf>
    <xf borderId="0" fillId="3" fontId="1" numFmtId="0" xfId="0" applyAlignment="1" applyFill="1" applyFont="1">
      <alignment horizontal="center"/>
    </xf>
    <xf borderId="0" fillId="4" fontId="5" numFmtId="0" xfId="0" applyAlignment="1" applyFill="1" applyFont="1">
      <alignment horizontal="center"/>
    </xf>
    <xf borderId="0" fillId="0" fontId="6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5" fontId="1" numFmtId="0" xfId="0" applyAlignment="1" applyFill="1" applyFont="1">
      <alignment horizontal="center"/>
    </xf>
    <xf borderId="0" fillId="6" fontId="7" numFmtId="0" xfId="0" applyAlignment="1" applyFill="1" applyFont="1">
      <alignment horizontal="center"/>
    </xf>
    <xf borderId="0" fillId="0" fontId="6" numFmtId="2" xfId="0" applyAlignment="1" applyFont="1" applyNumberFormat="1">
      <alignment horizontal="center"/>
    </xf>
    <xf borderId="0" fillId="6" fontId="8" numFmtId="2" xfId="0" applyAlignment="1" applyFont="1" applyNumberFormat="1">
      <alignment horizontal="center"/>
    </xf>
    <xf borderId="0" fillId="7" fontId="9" numFmtId="0" xfId="0" applyAlignment="1" applyFill="1" applyFont="1">
      <alignment horizontal="center"/>
    </xf>
    <xf borderId="0" fillId="8" fontId="1" numFmtId="0" xfId="0" applyAlignment="1" applyFill="1" applyFont="1">
      <alignment horizontal="center"/>
    </xf>
    <xf borderId="0" fillId="9" fontId="10" numFmtId="0" xfId="0" applyAlignment="1" applyFill="1" applyFont="1">
      <alignment horizontal="center"/>
    </xf>
    <xf borderId="0" fillId="10" fontId="11" numFmtId="0" xfId="0" applyAlignment="1" applyFill="1" applyFont="1">
      <alignment horizontal="center"/>
    </xf>
    <xf borderId="0" fillId="11" fontId="12" numFmtId="0" xfId="0" applyAlignment="1" applyFill="1" applyFont="1">
      <alignment horizontal="center"/>
    </xf>
    <xf borderId="0" fillId="12" fontId="1" numFmtId="0" xfId="0" applyAlignment="1" applyFill="1" applyFont="1">
      <alignment horizontal="center"/>
    </xf>
    <xf borderId="0" fillId="4" fontId="1" numFmtId="0" xfId="0" applyAlignment="1" applyFont="1">
      <alignment horizontal="center"/>
    </xf>
    <xf borderId="0" fillId="4" fontId="12" numFmtId="0" xfId="0" applyAlignment="1" applyFont="1">
      <alignment horizontal="center"/>
    </xf>
    <xf borderId="0" fillId="13" fontId="1" numFmtId="0" xfId="0" applyAlignment="1" applyFill="1" applyFont="1">
      <alignment horizontal="center"/>
    </xf>
    <xf borderId="0" fillId="14" fontId="12" numFmtId="0" xfId="0" applyAlignment="1" applyFill="1" applyFont="1">
      <alignment horizontal="center"/>
    </xf>
    <xf borderId="0" fillId="15" fontId="12" numFmtId="0" xfId="0" applyAlignment="1" applyFill="1" applyFont="1">
      <alignment horizontal="center"/>
    </xf>
    <xf borderId="0" fillId="16" fontId="1" numFmtId="0" xfId="0" applyAlignment="1" applyFill="1" applyFont="1">
      <alignment horizontal="center"/>
    </xf>
    <xf borderId="0" fillId="4" fontId="10" numFmtId="0" xfId="0" applyAlignment="1" applyFont="1">
      <alignment horizontal="center"/>
    </xf>
    <xf borderId="0" fillId="17" fontId="1" numFmtId="0" xfId="0" applyAlignment="1" applyFill="1" applyFont="1">
      <alignment horizontal="center"/>
    </xf>
    <xf borderId="0" fillId="18" fontId="12" numFmtId="0" xfId="0" applyAlignment="1" applyFill="1" applyFont="1">
      <alignment horizontal="center"/>
    </xf>
    <xf borderId="0" fillId="3" fontId="6" numFmtId="0" xfId="0" applyAlignment="1" applyFont="1">
      <alignment horizontal="center"/>
    </xf>
    <xf borderId="0" fillId="7" fontId="1" numFmtId="0" xfId="0" applyAlignment="1" applyFont="1">
      <alignment horizontal="center"/>
    </xf>
    <xf borderId="0" fillId="12" fontId="13" numFmtId="0" xfId="0" applyAlignment="1" applyFont="1">
      <alignment horizontal="center"/>
    </xf>
    <xf borderId="0" fillId="13" fontId="6" numFmtId="0" xfId="0" applyAlignment="1" applyFont="1">
      <alignment horizontal="center"/>
    </xf>
    <xf borderId="0" fillId="11" fontId="1" numFmtId="0" xfId="0" applyAlignment="1" applyFont="1">
      <alignment horizontal="center"/>
    </xf>
    <xf borderId="0" fillId="19" fontId="14" numFmtId="0" xfId="0" applyAlignment="1" applyFill="1" applyFont="1">
      <alignment horizontal="center"/>
    </xf>
    <xf borderId="0" fillId="20" fontId="1" numFmtId="0" xfId="0" applyAlignment="1" applyFill="1" applyFont="1">
      <alignment horizontal="center"/>
    </xf>
    <xf borderId="0" fillId="15" fontId="1" numFmtId="0" xfId="0" applyAlignment="1" applyFont="1">
      <alignment horizontal="center"/>
    </xf>
    <xf borderId="0" fillId="18" fontId="10" numFmtId="0" xfId="0" applyAlignment="1" applyFont="1">
      <alignment horizontal="center"/>
    </xf>
    <xf borderId="0" fillId="20" fontId="12" numFmtId="0" xfId="0" applyAlignment="1" applyFont="1">
      <alignment horizontal="center"/>
    </xf>
    <xf borderId="0" fillId="21" fontId="9" numFmtId="0" xfId="0" applyAlignment="1" applyFill="1" applyFont="1">
      <alignment horizontal="center"/>
    </xf>
    <xf borderId="0" fillId="22" fontId="14" numFmtId="0" xfId="0" applyAlignment="1" applyFill="1" applyFont="1">
      <alignment horizontal="center"/>
    </xf>
    <xf borderId="0" fillId="0" fontId="6" numFmtId="0" xfId="0" applyAlignment="1" applyFont="1">
      <alignment horizontal="center"/>
    </xf>
    <xf borderId="0" fillId="16" fontId="15" numFmtId="0" xfId="0" applyAlignment="1" applyFont="1">
      <alignment horizontal="center"/>
    </xf>
    <xf borderId="0" fillId="0" fontId="16" numFmtId="0" xfId="0" applyAlignment="1" applyFont="1">
      <alignment horizontal="center"/>
    </xf>
    <xf borderId="0" fillId="4" fontId="17" numFmtId="0" xfId="0" applyAlignment="1" applyFont="1">
      <alignment horizontal="center"/>
    </xf>
    <xf borderId="0" fillId="0" fontId="16" numFmtId="2" xfId="0" applyAlignment="1" applyFont="1" applyNumberFormat="1">
      <alignment horizontal="center"/>
    </xf>
    <xf borderId="0" fillId="7" fontId="18" numFmtId="0" xfId="0" applyAlignment="1" applyFont="1">
      <alignment horizontal="center"/>
    </xf>
    <xf borderId="0" fillId="5" fontId="15" numFmtId="0" xfId="0" applyAlignment="1" applyFont="1">
      <alignment horizontal="center"/>
    </xf>
    <xf borderId="0" fillId="11" fontId="19" numFmtId="0" xfId="0" applyAlignment="1" applyFont="1">
      <alignment horizontal="center"/>
    </xf>
    <xf borderId="0" fillId="13" fontId="15" numFmtId="0" xfId="0" applyAlignment="1" applyFont="1">
      <alignment horizontal="center"/>
    </xf>
    <xf borderId="0" fillId="8" fontId="15" numFmtId="0" xfId="0" applyAlignment="1" applyFont="1">
      <alignment horizontal="center"/>
    </xf>
    <xf borderId="0" fillId="4" fontId="19" numFmtId="0" xfId="0" applyAlignment="1" applyFont="1">
      <alignment horizontal="center"/>
    </xf>
    <xf borderId="0" fillId="0" fontId="16" numFmtId="0" xfId="0" applyAlignment="1" applyFont="1">
      <alignment horizontal="center"/>
    </xf>
    <xf borderId="0" fillId="0" fontId="16" numFmtId="0" xfId="0" applyAlignment="1" applyFont="1">
      <alignment horizontal="center"/>
    </xf>
    <xf borderId="0" fillId="12" fontId="15" numFmtId="0" xfId="0" applyAlignment="1" applyFont="1">
      <alignment horizontal="center"/>
    </xf>
    <xf borderId="0" fillId="0" fontId="6" numFmtId="0" xfId="0" applyAlignment="1" applyFont="1">
      <alignment/>
    </xf>
    <xf borderId="0" fillId="0" fontId="6" numFmtId="0" xfId="0" applyFont="1"/>
    <xf borderId="0" fillId="0" fontId="6" numFmtId="14" xfId="0" applyFont="1" applyNumberFormat="1"/>
    <xf borderId="0" fillId="0" fontId="16" numFmtId="2" xfId="0" applyAlignment="1" applyFont="1" applyNumberFormat="1">
      <alignment horizontal="center"/>
    </xf>
    <xf borderId="0" fillId="13" fontId="16" numFmtId="0" xfId="0" applyAlignment="1" applyFont="1">
      <alignment horizontal="center"/>
    </xf>
    <xf borderId="0" fillId="10" fontId="20" numFmtId="0" xfId="0" applyAlignment="1" applyFont="1">
      <alignment horizontal="center"/>
    </xf>
    <xf borderId="0" fillId="15" fontId="19" numFmtId="0" xfId="0" applyAlignment="1" applyFont="1">
      <alignment horizontal="center"/>
    </xf>
    <xf borderId="0" fillId="4" fontId="15" numFmtId="0" xfId="0" applyAlignment="1" applyFont="1">
      <alignment horizontal="center"/>
    </xf>
    <xf borderId="0" fillId="9" fontId="21" numFmtId="0" xfId="0" applyAlignment="1" applyFont="1">
      <alignment horizontal="center"/>
    </xf>
    <xf borderId="0" fillId="4" fontId="21" numFmtId="0" xfId="0" applyAlignment="1" applyFont="1">
      <alignment horizontal="center"/>
    </xf>
    <xf borderId="0" fillId="17" fontId="15" numFmtId="0" xfId="0" applyAlignment="1" applyFont="1">
      <alignment horizontal="center"/>
    </xf>
    <xf borderId="0" fillId="3" fontId="16" numFmtId="0" xfId="0" applyAlignment="1" applyFont="1">
      <alignment horizontal="center"/>
    </xf>
    <xf borderId="0" fillId="3" fontId="15" numFmtId="0" xfId="0" applyAlignment="1" applyFont="1">
      <alignment horizontal="center"/>
    </xf>
    <xf borderId="0" fillId="14" fontId="19" numFmtId="0" xfId="0" applyAlignment="1" applyFont="1">
      <alignment horizontal="center"/>
    </xf>
    <xf borderId="0" fillId="20" fontId="19" numFmtId="0" xfId="0" applyAlignment="1" applyFont="1">
      <alignment horizontal="center"/>
    </xf>
    <xf borderId="0" fillId="7" fontId="15" numFmtId="0" xfId="0" applyAlignment="1" applyFont="1">
      <alignment horizontal="center"/>
    </xf>
    <xf borderId="0" fillId="12" fontId="22" numFmtId="0" xfId="0" applyAlignment="1" applyFont="1">
      <alignment horizontal="center"/>
    </xf>
    <xf borderId="0" fillId="15" fontId="15" numFmtId="0" xfId="0" applyAlignment="1" applyFont="1">
      <alignment horizontal="center"/>
    </xf>
    <xf borderId="0" fillId="21" fontId="18" numFmtId="0" xfId="0" applyAlignment="1" applyFont="1">
      <alignment horizontal="center"/>
    </xf>
    <xf borderId="0" fillId="20" fontId="15" numFmtId="0" xfId="0" applyAlignment="1" applyFont="1">
      <alignment horizontal="center"/>
    </xf>
    <xf borderId="0" fillId="18" fontId="19" numFmtId="0" xfId="0" applyAlignment="1" applyFont="1">
      <alignment horizontal="center"/>
    </xf>
    <xf borderId="0" fillId="11" fontId="15" numFmtId="0" xfId="0" applyAlignment="1" applyFont="1">
      <alignment horizontal="center"/>
    </xf>
    <xf borderId="0" fillId="19" fontId="23" numFmtId="0" xfId="0" applyAlignment="1" applyFont="1">
      <alignment horizontal="center"/>
    </xf>
    <xf borderId="0" fillId="16" fontId="15" numFmtId="0" xfId="0" applyAlignment="1" applyFont="1">
      <alignment horizontal="center"/>
    </xf>
    <xf borderId="0" fillId="22" fontId="23" numFmtId="0" xfId="0" applyAlignment="1" applyFont="1">
      <alignment horizontal="center"/>
    </xf>
    <xf borderId="0" fillId="18" fontId="21" numFmtId="0" xfId="0" applyAlignment="1" applyFont="1">
      <alignment horizontal="center"/>
    </xf>
    <xf borderId="0" fillId="16" fontId="15" numFmtId="2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5.29"/>
    <col customWidth="1" min="2" max="11" width="5.71"/>
    <col customWidth="1" min="12" max="13" width="4.43"/>
    <col customWidth="1" min="14" max="14" width="4.57"/>
    <col customWidth="1" min="15" max="18" width="4.43"/>
    <col customWidth="1" hidden="1" min="19" max="19" width="6.71"/>
    <col customWidth="1" min="20" max="20" width="7.86"/>
  </cols>
  <sheetData>
    <row r="1">
      <c r="A1" s="1" t="s">
        <v>0</v>
      </c>
      <c r="B1" s="2">
        <v>1.0</v>
      </c>
      <c r="C1" s="2">
        <v>2.0</v>
      </c>
      <c r="D1" s="2">
        <v>3.0</v>
      </c>
      <c r="E1" s="2">
        <v>4.0</v>
      </c>
      <c r="F1" s="2">
        <v>5.0</v>
      </c>
      <c r="G1" s="2">
        <v>6.0</v>
      </c>
      <c r="H1" s="2">
        <v>7.0</v>
      </c>
      <c r="I1" s="2">
        <v>8.0</v>
      </c>
      <c r="J1" s="2">
        <v>9.0</v>
      </c>
      <c r="K1" s="2">
        <v>10.0</v>
      </c>
      <c r="L1" s="2">
        <v>11.0</v>
      </c>
      <c r="M1" s="2">
        <v>12.0</v>
      </c>
      <c r="N1" s="2">
        <v>13.0</v>
      </c>
      <c r="O1" s="2">
        <v>14.0</v>
      </c>
      <c r="P1" s="2">
        <v>15.0</v>
      </c>
      <c r="Q1" s="2">
        <v>16.0</v>
      </c>
      <c r="R1" s="2">
        <v>17.0</v>
      </c>
      <c r="S1" s="2" t="s">
        <v>1</v>
      </c>
      <c r="T1" s="4" t="s">
        <v>2</v>
      </c>
    </row>
    <row r="2">
      <c r="A2" s="6" t="s">
        <v>4</v>
      </c>
      <c r="B2" s="7">
        <v>28.7</v>
      </c>
      <c r="C2" s="7">
        <v>19.6</v>
      </c>
      <c r="D2" s="8">
        <v>32.9</v>
      </c>
      <c r="E2" s="7">
        <v>14.3</v>
      </c>
      <c r="F2" s="8">
        <v>22.6</v>
      </c>
      <c r="G2" s="8">
        <v>19.8</v>
      </c>
      <c r="H2" s="8">
        <v>29.0</v>
      </c>
      <c r="I2" s="8">
        <v>41.0</v>
      </c>
      <c r="J2" s="7">
        <v>36.3</v>
      </c>
      <c r="K2" s="8">
        <v>32.0</v>
      </c>
      <c r="L2" s="7" t="s">
        <v>6</v>
      </c>
      <c r="M2" s="8">
        <v>14.9</v>
      </c>
      <c r="N2" s="8">
        <v>40.1</v>
      </c>
      <c r="O2" s="8">
        <v>13.7</v>
      </c>
      <c r="P2" s="8">
        <v>22.1</v>
      </c>
      <c r="Q2" s="8">
        <v>34.2</v>
      </c>
      <c r="R2" s="8">
        <v>23.4</v>
      </c>
      <c r="S2" s="8" t="str">
        <f t="shared" ref="S2:S33" si="1">SUM(B2:R2)</f>
        <v>424.6</v>
      </c>
      <c r="T2" s="11" t="str">
        <f t="shared" ref="T2:T33" si="2">S2/COUNT(B2:R2)</f>
        <v>26.54</v>
      </c>
    </row>
    <row r="3">
      <c r="A3" s="13" t="s">
        <v>7</v>
      </c>
      <c r="B3" s="7">
        <v>27.1</v>
      </c>
      <c r="C3" s="7">
        <v>21.4</v>
      </c>
      <c r="D3" s="8">
        <v>19.6</v>
      </c>
      <c r="E3" s="7">
        <v>15.5</v>
      </c>
      <c r="F3" s="8">
        <v>20.8</v>
      </c>
      <c r="G3" s="8">
        <v>12.4</v>
      </c>
      <c r="H3" s="8">
        <v>10.5</v>
      </c>
      <c r="I3" s="8">
        <v>49.3</v>
      </c>
      <c r="J3" s="7">
        <v>18.4</v>
      </c>
      <c r="K3" s="8">
        <v>23.3</v>
      </c>
      <c r="L3" s="7" t="s">
        <v>6</v>
      </c>
      <c r="M3" s="8">
        <v>25.2</v>
      </c>
      <c r="N3" s="8">
        <v>28.8</v>
      </c>
      <c r="O3" s="8">
        <v>15.8</v>
      </c>
      <c r="P3" s="8">
        <v>48.6</v>
      </c>
      <c r="Q3" s="8">
        <v>11.9</v>
      </c>
      <c r="R3" s="8">
        <v>22.6</v>
      </c>
      <c r="S3" s="8" t="str">
        <f t="shared" si="1"/>
        <v>371.2</v>
      </c>
      <c r="T3" s="11" t="str">
        <f t="shared" si="2"/>
        <v>23.20</v>
      </c>
    </row>
    <row r="4">
      <c r="A4" s="9" t="s">
        <v>5</v>
      </c>
      <c r="B4" s="7">
        <v>18.6</v>
      </c>
      <c r="C4" s="7">
        <v>15.6</v>
      </c>
      <c r="D4" s="8">
        <v>17.6</v>
      </c>
      <c r="E4" s="7">
        <v>21.7</v>
      </c>
      <c r="F4" s="8">
        <v>21.3</v>
      </c>
      <c r="G4" s="8">
        <v>10.8</v>
      </c>
      <c r="H4" s="8">
        <v>16.9</v>
      </c>
      <c r="I4" s="7" t="s">
        <v>6</v>
      </c>
      <c r="J4" s="7">
        <v>24.7</v>
      </c>
      <c r="K4" s="8">
        <v>16.5</v>
      </c>
      <c r="L4" s="8">
        <v>29.8</v>
      </c>
      <c r="M4" s="8">
        <v>37.8</v>
      </c>
      <c r="N4" s="8">
        <v>37.8</v>
      </c>
      <c r="O4" s="8">
        <v>19.0</v>
      </c>
      <c r="P4" s="8">
        <v>15.0</v>
      </c>
      <c r="Q4" s="8">
        <v>35.2</v>
      </c>
      <c r="R4" s="8">
        <v>22.1</v>
      </c>
      <c r="S4" s="8" t="str">
        <f t="shared" si="1"/>
        <v>360.4</v>
      </c>
      <c r="T4" s="11" t="str">
        <f t="shared" si="2"/>
        <v>22.53</v>
      </c>
    </row>
    <row r="5">
      <c r="A5" s="17" t="s">
        <v>11</v>
      </c>
      <c r="B5" s="7">
        <v>13.5</v>
      </c>
      <c r="C5" s="7">
        <v>27.1</v>
      </c>
      <c r="D5" s="8">
        <v>25.7</v>
      </c>
      <c r="E5" s="7">
        <v>15.4</v>
      </c>
      <c r="F5" s="8">
        <v>15.3</v>
      </c>
      <c r="G5" s="8">
        <v>24.2</v>
      </c>
      <c r="H5" s="8">
        <v>20.7</v>
      </c>
      <c r="I5" s="7" t="s">
        <v>6</v>
      </c>
      <c r="J5" s="7">
        <v>18.9</v>
      </c>
      <c r="K5" s="8">
        <v>26.3</v>
      </c>
      <c r="L5" s="8">
        <v>18.1</v>
      </c>
      <c r="M5" s="8">
        <v>31.9</v>
      </c>
      <c r="N5" s="8">
        <v>40.9</v>
      </c>
      <c r="O5" s="8">
        <v>10.1</v>
      </c>
      <c r="P5" s="8">
        <v>12.8</v>
      </c>
      <c r="Q5" s="8">
        <v>31.2</v>
      </c>
      <c r="R5" s="8">
        <v>18.7</v>
      </c>
      <c r="S5" s="8" t="str">
        <f t="shared" si="1"/>
        <v>350.8</v>
      </c>
      <c r="T5" s="11" t="str">
        <f t="shared" si="2"/>
        <v>21.93</v>
      </c>
    </row>
    <row r="6">
      <c r="A6" s="14" t="s">
        <v>8</v>
      </c>
      <c r="B6" s="7">
        <v>14.1</v>
      </c>
      <c r="C6" s="7">
        <v>18.2</v>
      </c>
      <c r="D6" s="8">
        <v>23.5</v>
      </c>
      <c r="E6" s="7">
        <v>29.2</v>
      </c>
      <c r="F6" s="8">
        <v>24.6</v>
      </c>
      <c r="G6" s="8">
        <v>12.6</v>
      </c>
      <c r="H6" s="8">
        <v>6.3</v>
      </c>
      <c r="I6" s="8">
        <v>33.6</v>
      </c>
      <c r="J6" s="7">
        <v>21.9</v>
      </c>
      <c r="K6" s="8">
        <v>31.9</v>
      </c>
      <c r="L6" s="7" t="s">
        <v>6</v>
      </c>
      <c r="M6" s="8">
        <v>16.3</v>
      </c>
      <c r="N6" s="8">
        <v>24.7</v>
      </c>
      <c r="O6" s="8">
        <v>13.7</v>
      </c>
      <c r="P6" s="8">
        <v>26.6</v>
      </c>
      <c r="Q6" s="8">
        <v>17.4</v>
      </c>
      <c r="R6" s="8">
        <v>28.8</v>
      </c>
      <c r="S6" s="8" t="str">
        <f t="shared" si="1"/>
        <v>343.4</v>
      </c>
      <c r="T6" s="11" t="str">
        <f t="shared" si="2"/>
        <v>21.46</v>
      </c>
    </row>
    <row r="7">
      <c r="A7" s="21" t="s">
        <v>15</v>
      </c>
      <c r="B7" s="7">
        <v>16.2</v>
      </c>
      <c r="C7" s="7">
        <v>15.0</v>
      </c>
      <c r="D7" s="8">
        <v>18.5</v>
      </c>
      <c r="E7" s="7" t="s">
        <v>6</v>
      </c>
      <c r="F7" s="8">
        <v>23.4</v>
      </c>
      <c r="G7" s="8">
        <v>18.0</v>
      </c>
      <c r="H7" s="8">
        <v>11.7</v>
      </c>
      <c r="I7" s="8">
        <v>17.3</v>
      </c>
      <c r="J7" s="7">
        <v>35.4</v>
      </c>
      <c r="K7" s="8">
        <v>21.0</v>
      </c>
      <c r="L7" s="8">
        <v>12.6</v>
      </c>
      <c r="M7" s="8">
        <v>27.7</v>
      </c>
      <c r="N7" s="8">
        <v>35.8</v>
      </c>
      <c r="O7" s="8">
        <v>24.8</v>
      </c>
      <c r="P7" s="8">
        <v>18.7</v>
      </c>
      <c r="Q7" s="8">
        <v>25.3</v>
      </c>
      <c r="R7" s="8">
        <v>17.7</v>
      </c>
      <c r="S7" s="8" t="str">
        <f t="shared" si="1"/>
        <v>339.1</v>
      </c>
      <c r="T7" s="11" t="str">
        <f t="shared" si="2"/>
        <v>21.19</v>
      </c>
    </row>
    <row r="8">
      <c r="A8" s="18" t="s">
        <v>12</v>
      </c>
      <c r="B8" s="7">
        <v>15.9</v>
      </c>
      <c r="C8" s="7">
        <v>17.4</v>
      </c>
      <c r="D8" s="8">
        <v>23.7</v>
      </c>
      <c r="E8" s="7">
        <v>19.0</v>
      </c>
      <c r="F8" s="8">
        <v>24.9</v>
      </c>
      <c r="G8" s="8">
        <v>26.5</v>
      </c>
      <c r="H8" s="8">
        <v>13.8</v>
      </c>
      <c r="I8" s="8">
        <v>20.0</v>
      </c>
      <c r="J8" s="7">
        <v>17.2</v>
      </c>
      <c r="K8" s="7" t="s">
        <v>6</v>
      </c>
      <c r="L8" s="8">
        <v>20.9</v>
      </c>
      <c r="M8" s="8">
        <v>15.5</v>
      </c>
      <c r="N8" s="8">
        <v>36.9</v>
      </c>
      <c r="O8" s="8">
        <v>27.7</v>
      </c>
      <c r="P8" s="8">
        <v>11.200000000000001</v>
      </c>
      <c r="Q8" s="8">
        <v>18.0</v>
      </c>
      <c r="R8" s="8">
        <v>14.9</v>
      </c>
      <c r="S8" s="8" t="str">
        <f t="shared" si="1"/>
        <v>323.5</v>
      </c>
      <c r="T8" s="11" t="str">
        <f t="shared" si="2"/>
        <v>20.22</v>
      </c>
    </row>
    <row r="9">
      <c r="A9" s="25" t="s">
        <v>19</v>
      </c>
      <c r="B9" s="7">
        <v>23.1</v>
      </c>
      <c r="C9" s="7">
        <v>22.2</v>
      </c>
      <c r="D9" s="8">
        <v>16.2</v>
      </c>
      <c r="E9" s="7">
        <v>13.8</v>
      </c>
      <c r="F9" s="8">
        <v>13.3</v>
      </c>
      <c r="G9" s="8">
        <v>37.9</v>
      </c>
      <c r="H9" s="7" t="s">
        <v>6</v>
      </c>
      <c r="I9" s="8">
        <v>12.6</v>
      </c>
      <c r="J9" s="7">
        <v>15.2</v>
      </c>
      <c r="K9" s="8">
        <v>7.0</v>
      </c>
      <c r="L9" s="8">
        <v>18.4</v>
      </c>
      <c r="M9" s="8">
        <v>14.4</v>
      </c>
      <c r="N9" s="8">
        <v>25.3</v>
      </c>
      <c r="O9" s="8">
        <v>25.3</v>
      </c>
      <c r="P9" s="8">
        <v>32.9</v>
      </c>
      <c r="Q9" s="8">
        <v>19.8</v>
      </c>
      <c r="R9" s="8">
        <v>24.9</v>
      </c>
      <c r="S9" s="8" t="str">
        <f t="shared" si="1"/>
        <v>322.3</v>
      </c>
      <c r="T9" s="11" t="str">
        <f t="shared" si="2"/>
        <v>20.14</v>
      </c>
    </row>
    <row r="10">
      <c r="A10" s="20" t="s">
        <v>14</v>
      </c>
      <c r="B10" s="7">
        <v>27.6</v>
      </c>
      <c r="C10" s="7">
        <v>30.5</v>
      </c>
      <c r="D10" s="8">
        <v>7.9</v>
      </c>
      <c r="E10" s="7">
        <v>9.6</v>
      </c>
      <c r="F10" s="8">
        <v>24.6</v>
      </c>
      <c r="G10" s="8">
        <v>21.7</v>
      </c>
      <c r="H10" s="8">
        <v>14.5</v>
      </c>
      <c r="I10" s="8">
        <v>11.6</v>
      </c>
      <c r="J10" s="7">
        <v>30.3</v>
      </c>
      <c r="K10" s="8">
        <v>21.6</v>
      </c>
      <c r="L10" s="7" t="s">
        <v>6</v>
      </c>
      <c r="M10" s="8">
        <v>38.2</v>
      </c>
      <c r="N10" s="8">
        <v>9.9</v>
      </c>
      <c r="O10" s="8">
        <v>19.4</v>
      </c>
      <c r="P10" s="8">
        <v>30.7</v>
      </c>
      <c r="Q10" s="8">
        <v>15.0</v>
      </c>
      <c r="R10" s="8">
        <v>8.8</v>
      </c>
      <c r="S10" s="8" t="str">
        <f t="shared" si="1"/>
        <v>321.9</v>
      </c>
      <c r="T10" s="11" t="str">
        <f t="shared" si="2"/>
        <v>20.12</v>
      </c>
    </row>
    <row r="11">
      <c r="A11" s="28" t="s">
        <v>22</v>
      </c>
      <c r="B11" s="7">
        <v>25.0</v>
      </c>
      <c r="C11" s="7">
        <v>13.1</v>
      </c>
      <c r="D11" s="8">
        <v>12.0</v>
      </c>
      <c r="E11" s="7">
        <v>17.1</v>
      </c>
      <c r="F11" s="8">
        <v>32.2</v>
      </c>
      <c r="G11" s="7" t="s">
        <v>6</v>
      </c>
      <c r="H11" s="8">
        <v>34.2</v>
      </c>
      <c r="I11" s="8">
        <v>25.1</v>
      </c>
      <c r="J11" s="7">
        <v>14.4</v>
      </c>
      <c r="K11" s="8">
        <v>6.6</v>
      </c>
      <c r="L11" s="8">
        <v>16.8</v>
      </c>
      <c r="M11" s="8">
        <v>23.3</v>
      </c>
      <c r="N11" s="8">
        <v>14.2</v>
      </c>
      <c r="O11" s="8">
        <v>23.5</v>
      </c>
      <c r="P11" s="8">
        <v>17.1</v>
      </c>
      <c r="Q11" s="8">
        <v>12.3</v>
      </c>
      <c r="R11" s="8">
        <v>32.7</v>
      </c>
      <c r="S11" s="8" t="str">
        <f t="shared" si="1"/>
        <v>319.6</v>
      </c>
      <c r="T11" s="11" t="str">
        <f t="shared" si="2"/>
        <v>19.98</v>
      </c>
    </row>
    <row r="12">
      <c r="A12" s="26" t="s">
        <v>20</v>
      </c>
      <c r="B12" s="7">
        <v>12.7</v>
      </c>
      <c r="C12" s="7">
        <v>10.1</v>
      </c>
      <c r="D12" s="8">
        <v>19.2</v>
      </c>
      <c r="E12" s="7">
        <v>24.2</v>
      </c>
      <c r="F12" s="8">
        <v>9.2</v>
      </c>
      <c r="G12" s="8">
        <v>26.2</v>
      </c>
      <c r="H12" s="8">
        <v>20.4</v>
      </c>
      <c r="I12" s="7" t="s">
        <v>6</v>
      </c>
      <c r="J12" s="7">
        <v>18.9</v>
      </c>
      <c r="K12" s="8">
        <v>14.4</v>
      </c>
      <c r="L12" s="8">
        <v>31.599999999999998</v>
      </c>
      <c r="M12" s="8">
        <v>20.8</v>
      </c>
      <c r="N12" s="8">
        <v>8.6</v>
      </c>
      <c r="O12" s="8">
        <v>23.1</v>
      </c>
      <c r="P12" s="8">
        <v>27.900000000000002</v>
      </c>
      <c r="Q12" s="8">
        <v>21.6</v>
      </c>
      <c r="R12" s="8">
        <v>29.4</v>
      </c>
      <c r="S12" s="8" t="str">
        <f t="shared" si="1"/>
        <v>318.3</v>
      </c>
      <c r="T12" s="11" t="str">
        <f t="shared" si="2"/>
        <v>19.89</v>
      </c>
    </row>
    <row r="13">
      <c r="A13" s="19" t="s">
        <v>24</v>
      </c>
      <c r="B13" s="7">
        <v>18.9</v>
      </c>
      <c r="C13" s="7">
        <v>25.6</v>
      </c>
      <c r="D13" s="8">
        <v>23.6</v>
      </c>
      <c r="E13" s="7">
        <v>18.2</v>
      </c>
      <c r="F13" s="8">
        <v>8.6</v>
      </c>
      <c r="G13" s="7" t="s">
        <v>6</v>
      </c>
      <c r="H13" s="8">
        <v>30.4</v>
      </c>
      <c r="I13" s="8">
        <v>24.0</v>
      </c>
      <c r="J13" s="7">
        <v>28.599999999999998</v>
      </c>
      <c r="K13" s="8">
        <v>11.9</v>
      </c>
      <c r="L13" s="8">
        <v>20.4</v>
      </c>
      <c r="M13" s="8">
        <v>21.4</v>
      </c>
      <c r="N13" s="8">
        <v>24.8</v>
      </c>
      <c r="O13" s="8">
        <v>16.3</v>
      </c>
      <c r="P13" s="8">
        <v>11.1</v>
      </c>
      <c r="Q13" s="8">
        <v>15.1</v>
      </c>
      <c r="R13" s="8">
        <v>18.3</v>
      </c>
      <c r="S13" s="8" t="str">
        <f t="shared" si="1"/>
        <v>317.2</v>
      </c>
      <c r="T13" s="11" t="str">
        <f t="shared" si="2"/>
        <v>19.83</v>
      </c>
    </row>
    <row r="14">
      <c r="A14" s="31" t="s">
        <v>26</v>
      </c>
      <c r="B14" s="7">
        <v>24.9</v>
      </c>
      <c r="C14" s="7">
        <v>18.2</v>
      </c>
      <c r="D14" s="8">
        <v>22.9</v>
      </c>
      <c r="E14" s="7">
        <v>17.5</v>
      </c>
      <c r="F14" s="8">
        <v>18.400000000000002</v>
      </c>
      <c r="G14" s="8">
        <v>23.3</v>
      </c>
      <c r="H14" s="8">
        <v>22.7</v>
      </c>
      <c r="I14" s="8">
        <v>27.8</v>
      </c>
      <c r="J14" s="7" t="s">
        <v>6</v>
      </c>
      <c r="K14" s="8">
        <v>25.1</v>
      </c>
      <c r="L14" s="8">
        <v>7.6</v>
      </c>
      <c r="M14" s="8">
        <v>15.4</v>
      </c>
      <c r="N14" s="8">
        <v>26.6</v>
      </c>
      <c r="O14" s="8">
        <v>4.2</v>
      </c>
      <c r="P14" s="8">
        <v>29.7</v>
      </c>
      <c r="Q14" s="8">
        <v>16.9</v>
      </c>
      <c r="R14" s="8">
        <v>15.9</v>
      </c>
      <c r="S14" s="8" t="str">
        <f t="shared" si="1"/>
        <v>317.1</v>
      </c>
      <c r="T14" s="11" t="str">
        <f t="shared" si="2"/>
        <v>19.82</v>
      </c>
    </row>
    <row r="15">
      <c r="A15" s="23" t="s">
        <v>17</v>
      </c>
      <c r="B15" s="7">
        <v>5.9</v>
      </c>
      <c r="C15" s="7">
        <v>30.3</v>
      </c>
      <c r="D15" s="8">
        <v>35.3</v>
      </c>
      <c r="E15" s="7">
        <v>12.3</v>
      </c>
      <c r="F15" s="8">
        <v>38.5</v>
      </c>
      <c r="G15" s="8">
        <v>25.6</v>
      </c>
      <c r="H15" s="8">
        <v>19.2</v>
      </c>
      <c r="I15" s="8">
        <v>27.0</v>
      </c>
      <c r="J15" s="7" t="s">
        <v>6</v>
      </c>
      <c r="K15" s="8">
        <v>17.0</v>
      </c>
      <c r="L15" s="8">
        <v>7.4</v>
      </c>
      <c r="M15" s="8">
        <v>21.5</v>
      </c>
      <c r="N15" s="8">
        <v>8.5</v>
      </c>
      <c r="O15" s="8">
        <v>32.4</v>
      </c>
      <c r="P15" s="8">
        <v>12.5</v>
      </c>
      <c r="Q15" s="8">
        <v>5.8</v>
      </c>
      <c r="R15" s="8">
        <v>14.6</v>
      </c>
      <c r="S15" s="8" t="str">
        <f t="shared" si="1"/>
        <v>313.8</v>
      </c>
      <c r="T15" s="11" t="str">
        <f t="shared" si="2"/>
        <v>19.61</v>
      </c>
    </row>
    <row r="16">
      <c r="A16" s="16" t="s">
        <v>10</v>
      </c>
      <c r="B16" s="7">
        <v>19.7</v>
      </c>
      <c r="C16" s="7">
        <v>32.2</v>
      </c>
      <c r="D16" s="8">
        <v>18.8</v>
      </c>
      <c r="E16" s="7">
        <v>19.3</v>
      </c>
      <c r="F16" s="8">
        <v>11.2</v>
      </c>
      <c r="G16" s="8">
        <v>21.5</v>
      </c>
      <c r="H16" s="8">
        <v>14.0</v>
      </c>
      <c r="I16" s="7" t="s">
        <v>6</v>
      </c>
      <c r="J16" s="7">
        <v>16.6</v>
      </c>
      <c r="K16" s="8">
        <v>16.7</v>
      </c>
      <c r="L16" s="8">
        <v>14.1</v>
      </c>
      <c r="M16" s="8">
        <v>21.7</v>
      </c>
      <c r="N16" s="8">
        <v>36.1</v>
      </c>
      <c r="O16" s="8">
        <v>13.2</v>
      </c>
      <c r="P16" s="8">
        <v>38.9</v>
      </c>
      <c r="Q16" s="8">
        <v>6.3</v>
      </c>
      <c r="R16" s="8">
        <v>13.4</v>
      </c>
      <c r="S16" s="8" t="str">
        <f t="shared" si="1"/>
        <v>313.7</v>
      </c>
      <c r="T16" s="11" t="str">
        <f t="shared" si="2"/>
        <v>19.61</v>
      </c>
    </row>
    <row r="17">
      <c r="A17" s="15" t="s">
        <v>9</v>
      </c>
      <c r="B17" s="7">
        <v>9.7</v>
      </c>
      <c r="C17" s="7">
        <v>21.6</v>
      </c>
      <c r="D17" s="8">
        <v>24.3</v>
      </c>
      <c r="E17" s="7">
        <v>15.1</v>
      </c>
      <c r="F17" s="7" t="s">
        <v>6</v>
      </c>
      <c r="G17" s="8">
        <v>11.700000000000001</v>
      </c>
      <c r="H17" s="8">
        <v>21.9</v>
      </c>
      <c r="I17" s="8">
        <v>33.3</v>
      </c>
      <c r="J17" s="7">
        <v>15.6</v>
      </c>
      <c r="K17" s="8">
        <v>19.0</v>
      </c>
      <c r="L17" s="8">
        <v>15.3</v>
      </c>
      <c r="M17" s="8">
        <v>29.2</v>
      </c>
      <c r="N17" s="8">
        <v>17.3</v>
      </c>
      <c r="O17" s="8">
        <v>31.3</v>
      </c>
      <c r="P17" s="8">
        <v>25.4</v>
      </c>
      <c r="Q17" s="8">
        <v>7.0</v>
      </c>
      <c r="R17" s="8">
        <v>5.5</v>
      </c>
      <c r="S17" s="8" t="str">
        <f t="shared" si="1"/>
        <v>303.2</v>
      </c>
      <c r="T17" s="11" t="str">
        <f t="shared" si="2"/>
        <v>18.95</v>
      </c>
    </row>
    <row r="18">
      <c r="A18" s="5" t="s">
        <v>3</v>
      </c>
      <c r="B18" s="7">
        <v>9.8</v>
      </c>
      <c r="C18" s="7">
        <v>33.7</v>
      </c>
      <c r="D18" s="8">
        <v>22.5</v>
      </c>
      <c r="E18" s="7">
        <v>16.3</v>
      </c>
      <c r="F18" s="8">
        <v>32.7</v>
      </c>
      <c r="G18" s="8">
        <v>22.7</v>
      </c>
      <c r="H18" s="8">
        <v>13.4</v>
      </c>
      <c r="I18" s="8">
        <v>13.3</v>
      </c>
      <c r="J18" s="7">
        <v>19.3</v>
      </c>
      <c r="K18" s="7" t="s">
        <v>6</v>
      </c>
      <c r="L18" s="8">
        <v>25.4</v>
      </c>
      <c r="M18" s="8">
        <v>17.4</v>
      </c>
      <c r="N18" s="8">
        <v>8.1</v>
      </c>
      <c r="O18" s="8">
        <v>15.3</v>
      </c>
      <c r="P18" s="8">
        <v>11.9</v>
      </c>
      <c r="Q18" s="8">
        <v>24.1</v>
      </c>
      <c r="R18" s="8">
        <v>9.4</v>
      </c>
      <c r="S18" s="8" t="str">
        <f t="shared" si="1"/>
        <v>295.3</v>
      </c>
      <c r="T18" s="11" t="str">
        <f t="shared" si="2"/>
        <v>18.46</v>
      </c>
    </row>
    <row r="19">
      <c r="A19" s="30" t="s">
        <v>25</v>
      </c>
      <c r="B19" s="7">
        <v>22.0</v>
      </c>
      <c r="C19" s="7">
        <v>29.0</v>
      </c>
      <c r="D19" s="8">
        <v>17.4</v>
      </c>
      <c r="E19" s="7" t="s">
        <v>6</v>
      </c>
      <c r="F19" s="8">
        <v>8.3</v>
      </c>
      <c r="G19" s="8">
        <v>31.0</v>
      </c>
      <c r="H19" s="8">
        <v>21.7</v>
      </c>
      <c r="I19" s="8">
        <v>12.9</v>
      </c>
      <c r="J19" s="7">
        <v>11.7</v>
      </c>
      <c r="K19" s="8">
        <v>25.4</v>
      </c>
      <c r="L19" s="8">
        <v>9.4</v>
      </c>
      <c r="M19" s="8">
        <v>14.2</v>
      </c>
      <c r="N19" s="8">
        <v>12.7</v>
      </c>
      <c r="O19" s="8">
        <v>8.299999999999999</v>
      </c>
      <c r="P19" s="8">
        <v>16.5</v>
      </c>
      <c r="Q19" s="8">
        <v>24.1</v>
      </c>
      <c r="R19" s="8">
        <v>26.7</v>
      </c>
      <c r="S19" s="8" t="str">
        <f t="shared" si="1"/>
        <v>291.3</v>
      </c>
      <c r="T19" s="11" t="str">
        <f t="shared" si="2"/>
        <v>18.21</v>
      </c>
    </row>
    <row r="20">
      <c r="A20" s="22" t="s">
        <v>16</v>
      </c>
      <c r="B20" s="7">
        <v>15.7</v>
      </c>
      <c r="C20" s="7">
        <v>21.6</v>
      </c>
      <c r="D20" s="8">
        <v>3.7</v>
      </c>
      <c r="E20" s="7">
        <v>26.2</v>
      </c>
      <c r="F20" s="8">
        <v>13.5</v>
      </c>
      <c r="G20" s="8">
        <v>19.6</v>
      </c>
      <c r="H20" s="8">
        <v>23.9</v>
      </c>
      <c r="I20" s="8">
        <v>26.0</v>
      </c>
      <c r="J20" s="7">
        <v>22.6</v>
      </c>
      <c r="K20" s="7" t="s">
        <v>6</v>
      </c>
      <c r="L20" s="8">
        <v>13.4</v>
      </c>
      <c r="M20" s="8">
        <v>26.5</v>
      </c>
      <c r="N20" s="8">
        <v>9.7</v>
      </c>
      <c r="O20" s="8">
        <v>14.6</v>
      </c>
      <c r="P20" s="8">
        <v>15.0</v>
      </c>
      <c r="Q20" s="8">
        <v>16.2</v>
      </c>
      <c r="R20" s="8">
        <v>12.9</v>
      </c>
      <c r="S20" s="8" t="str">
        <f t="shared" si="1"/>
        <v>281.1</v>
      </c>
      <c r="T20" s="11" t="str">
        <f t="shared" si="2"/>
        <v>17.57</v>
      </c>
    </row>
    <row r="21">
      <c r="A21" s="5" t="s">
        <v>30</v>
      </c>
      <c r="B21" s="7">
        <v>20.5</v>
      </c>
      <c r="C21" s="7">
        <v>13.5</v>
      </c>
      <c r="D21" s="8">
        <v>9.3</v>
      </c>
      <c r="E21" s="7">
        <v>18.7</v>
      </c>
      <c r="F21" s="8">
        <v>19.299999999999997</v>
      </c>
      <c r="G21" s="8">
        <v>19.5</v>
      </c>
      <c r="H21" s="8">
        <v>15.1</v>
      </c>
      <c r="I21" s="8">
        <v>20.8</v>
      </c>
      <c r="J21" s="7" t="s">
        <v>6</v>
      </c>
      <c r="K21" s="8">
        <v>17.8</v>
      </c>
      <c r="L21" s="8">
        <v>26.0</v>
      </c>
      <c r="M21" s="8">
        <v>19.8</v>
      </c>
      <c r="N21" s="8">
        <v>4.6</v>
      </c>
      <c r="O21" s="8">
        <v>19.7</v>
      </c>
      <c r="P21" s="8">
        <v>22.8</v>
      </c>
      <c r="Q21" s="8">
        <v>11.1</v>
      </c>
      <c r="R21" s="8">
        <v>22.099999999999998</v>
      </c>
      <c r="S21" s="8" t="str">
        <f t="shared" si="1"/>
        <v>280.6</v>
      </c>
      <c r="T21" s="11" t="str">
        <f t="shared" si="2"/>
        <v>17.54</v>
      </c>
    </row>
    <row r="22">
      <c r="A22" s="27" t="s">
        <v>21</v>
      </c>
      <c r="B22" s="7">
        <v>16.1</v>
      </c>
      <c r="C22" s="7">
        <v>12.1</v>
      </c>
      <c r="D22" s="8">
        <v>8.0</v>
      </c>
      <c r="E22" s="7">
        <v>20.0</v>
      </c>
      <c r="F22" s="8">
        <v>18.5</v>
      </c>
      <c r="G22" s="7" t="s">
        <v>6</v>
      </c>
      <c r="H22" s="8">
        <v>12.5</v>
      </c>
      <c r="I22" s="8">
        <v>9.3</v>
      </c>
      <c r="J22" s="7">
        <v>15.0</v>
      </c>
      <c r="K22" s="8">
        <v>24.7</v>
      </c>
      <c r="L22" s="8">
        <v>14.0</v>
      </c>
      <c r="M22" s="8">
        <v>20.8</v>
      </c>
      <c r="N22" s="8">
        <v>25.2</v>
      </c>
      <c r="O22" s="8">
        <v>17.3</v>
      </c>
      <c r="P22" s="8">
        <v>24.0</v>
      </c>
      <c r="Q22" s="8">
        <v>21.5</v>
      </c>
      <c r="R22" s="8">
        <v>20.9</v>
      </c>
      <c r="S22" s="8" t="str">
        <f t="shared" si="1"/>
        <v>279.9</v>
      </c>
      <c r="T22" s="11" t="str">
        <f t="shared" si="2"/>
        <v>17.49</v>
      </c>
    </row>
    <row r="23">
      <c r="A23" s="35" t="s">
        <v>31</v>
      </c>
      <c r="B23" s="7">
        <v>10.7</v>
      </c>
      <c r="C23" s="7">
        <v>20.4</v>
      </c>
      <c r="D23" s="8">
        <v>18.3</v>
      </c>
      <c r="E23" s="7">
        <v>10.3</v>
      </c>
      <c r="F23" s="7" t="s">
        <v>6</v>
      </c>
      <c r="G23" s="8">
        <v>16.3</v>
      </c>
      <c r="H23" s="8">
        <v>18.7</v>
      </c>
      <c r="I23" s="8">
        <v>19.5</v>
      </c>
      <c r="J23" s="7">
        <v>6.9</v>
      </c>
      <c r="K23" s="8">
        <v>22.3</v>
      </c>
      <c r="L23" s="8">
        <v>19.1</v>
      </c>
      <c r="M23" s="8">
        <v>11.1</v>
      </c>
      <c r="N23" s="8">
        <v>34.1</v>
      </c>
      <c r="O23" s="8">
        <v>23.7</v>
      </c>
      <c r="P23" s="8">
        <v>15.3</v>
      </c>
      <c r="Q23" s="8">
        <v>17.1</v>
      </c>
      <c r="R23" s="8">
        <v>14.8</v>
      </c>
      <c r="S23" s="8" t="str">
        <f t="shared" si="1"/>
        <v>278.6</v>
      </c>
      <c r="T23" s="11" t="str">
        <f t="shared" si="2"/>
        <v>17.41</v>
      </c>
    </row>
    <row r="24">
      <c r="A24" s="34" t="s">
        <v>29</v>
      </c>
      <c r="B24" s="7">
        <v>15.100000000000001</v>
      </c>
      <c r="C24" s="7">
        <v>12.4</v>
      </c>
      <c r="D24" s="8">
        <v>8.5</v>
      </c>
      <c r="E24" s="7">
        <v>14.3</v>
      </c>
      <c r="F24" s="7" t="s">
        <v>6</v>
      </c>
      <c r="G24" s="8">
        <v>9.9</v>
      </c>
      <c r="H24" s="8">
        <v>32.7</v>
      </c>
      <c r="I24" s="8">
        <v>32.1</v>
      </c>
      <c r="J24" s="7">
        <v>26.4</v>
      </c>
      <c r="K24" s="8">
        <v>11.5</v>
      </c>
      <c r="L24" s="8">
        <v>18.3</v>
      </c>
      <c r="M24" s="8">
        <v>27.0</v>
      </c>
      <c r="N24" s="8">
        <v>15.1</v>
      </c>
      <c r="O24" s="8">
        <v>23.4</v>
      </c>
      <c r="P24" s="8">
        <v>0.5</v>
      </c>
      <c r="Q24" s="8">
        <v>12.1</v>
      </c>
      <c r="R24" s="8">
        <v>18.4</v>
      </c>
      <c r="S24" s="8" t="str">
        <f t="shared" si="1"/>
        <v>277.7</v>
      </c>
      <c r="T24" s="11" t="str">
        <f t="shared" si="2"/>
        <v>17.36</v>
      </c>
    </row>
    <row r="25">
      <c r="A25" s="29" t="s">
        <v>23</v>
      </c>
      <c r="B25" s="7">
        <v>24.7</v>
      </c>
      <c r="C25" s="7">
        <v>21.2</v>
      </c>
      <c r="D25" s="8">
        <v>37.9</v>
      </c>
      <c r="E25" s="7">
        <v>21.4</v>
      </c>
      <c r="F25" s="8">
        <v>18.6</v>
      </c>
      <c r="G25" s="8">
        <v>11.5</v>
      </c>
      <c r="H25" s="8">
        <v>9.2</v>
      </c>
      <c r="I25" s="8">
        <v>11.6</v>
      </c>
      <c r="J25" s="7" t="s">
        <v>6</v>
      </c>
      <c r="K25" s="8">
        <v>10.6</v>
      </c>
      <c r="L25" s="8">
        <v>6.9</v>
      </c>
      <c r="M25" s="8">
        <v>27.2</v>
      </c>
      <c r="N25" s="8">
        <v>16.3</v>
      </c>
      <c r="O25" s="8">
        <v>9.9</v>
      </c>
      <c r="P25" s="8">
        <v>20.2</v>
      </c>
      <c r="Q25" s="8">
        <v>18.2</v>
      </c>
      <c r="R25" s="8">
        <v>12.0</v>
      </c>
      <c r="S25" s="8" t="str">
        <f t="shared" si="1"/>
        <v>277.4</v>
      </c>
      <c r="T25" s="11" t="str">
        <f t="shared" si="2"/>
        <v>17.34</v>
      </c>
    </row>
    <row r="26">
      <c r="A26" s="19" t="s">
        <v>13</v>
      </c>
      <c r="B26" s="7">
        <v>18.4</v>
      </c>
      <c r="C26" s="7">
        <v>21.0</v>
      </c>
      <c r="D26" s="8">
        <v>8.3</v>
      </c>
      <c r="E26" s="7">
        <v>22.3</v>
      </c>
      <c r="F26" s="8">
        <v>10.9</v>
      </c>
      <c r="G26" s="8">
        <v>19.7</v>
      </c>
      <c r="H26" s="8">
        <v>9.5</v>
      </c>
      <c r="I26" s="8">
        <v>19.5</v>
      </c>
      <c r="J26" s="7">
        <v>16.6</v>
      </c>
      <c r="K26" s="7" t="s">
        <v>6</v>
      </c>
      <c r="L26" s="8">
        <v>15.3</v>
      </c>
      <c r="M26" s="8">
        <v>5.7</v>
      </c>
      <c r="N26" s="8">
        <v>19.6</v>
      </c>
      <c r="O26" s="8">
        <v>24.2</v>
      </c>
      <c r="P26" s="8">
        <v>25.3</v>
      </c>
      <c r="Q26" s="8">
        <v>15.3</v>
      </c>
      <c r="R26" s="8">
        <v>19.4</v>
      </c>
      <c r="S26" s="8" t="str">
        <f t="shared" si="1"/>
        <v>271</v>
      </c>
      <c r="T26" s="11" t="str">
        <f t="shared" si="2"/>
        <v>16.94</v>
      </c>
    </row>
    <row r="27">
      <c r="A27" s="37" t="s">
        <v>33</v>
      </c>
      <c r="B27" s="7">
        <v>15.1</v>
      </c>
      <c r="C27" s="7">
        <v>23.0</v>
      </c>
      <c r="D27" s="8">
        <v>19.9</v>
      </c>
      <c r="E27" s="7">
        <v>11.1</v>
      </c>
      <c r="F27" s="8">
        <v>5.8</v>
      </c>
      <c r="G27" s="8">
        <v>31.1</v>
      </c>
      <c r="H27" s="7" t="s">
        <v>6</v>
      </c>
      <c r="I27" s="8">
        <v>15.6</v>
      </c>
      <c r="J27" s="7">
        <v>34.6</v>
      </c>
      <c r="K27" s="8">
        <v>16.8</v>
      </c>
      <c r="L27" s="8">
        <v>20.1</v>
      </c>
      <c r="M27" s="8">
        <v>12.9</v>
      </c>
      <c r="N27" s="8">
        <v>18.0</v>
      </c>
      <c r="O27" s="8">
        <v>4.2</v>
      </c>
      <c r="P27" s="8">
        <v>21.2</v>
      </c>
      <c r="Q27" s="8">
        <v>17.6</v>
      </c>
      <c r="R27" s="8">
        <v>3.2</v>
      </c>
      <c r="S27" s="8" t="str">
        <f t="shared" si="1"/>
        <v>270.2</v>
      </c>
      <c r="T27" s="11" t="str">
        <f t="shared" si="2"/>
        <v>16.89</v>
      </c>
    </row>
    <row r="28">
      <c r="A28" s="32" t="s">
        <v>27</v>
      </c>
      <c r="B28" s="7">
        <v>11.9</v>
      </c>
      <c r="C28" s="7">
        <v>19.4</v>
      </c>
      <c r="D28" s="8">
        <v>14.4</v>
      </c>
      <c r="E28" s="7">
        <v>16.7</v>
      </c>
      <c r="F28" s="7" t="s">
        <v>6</v>
      </c>
      <c r="G28" s="8">
        <v>18.9</v>
      </c>
      <c r="H28" s="8">
        <v>7.8</v>
      </c>
      <c r="I28" s="8">
        <v>17.7</v>
      </c>
      <c r="J28" s="7">
        <v>37.0</v>
      </c>
      <c r="K28" s="8">
        <v>8.8</v>
      </c>
      <c r="L28" s="8">
        <v>9.7</v>
      </c>
      <c r="M28" s="8">
        <v>11.799999999999999</v>
      </c>
      <c r="N28" s="8">
        <v>23.5</v>
      </c>
      <c r="O28" s="8">
        <v>6.9</v>
      </c>
      <c r="P28" s="8">
        <v>25.2</v>
      </c>
      <c r="Q28" s="8">
        <v>18.3</v>
      </c>
      <c r="R28" s="8">
        <v>21.4</v>
      </c>
      <c r="S28" s="8" t="str">
        <f t="shared" si="1"/>
        <v>269.4</v>
      </c>
      <c r="T28" s="11" t="str">
        <f t="shared" si="2"/>
        <v>16.84</v>
      </c>
    </row>
    <row r="29">
      <c r="A29" s="24" t="s">
        <v>18</v>
      </c>
      <c r="B29" s="7">
        <v>8.5</v>
      </c>
      <c r="C29" s="7">
        <v>10.9</v>
      </c>
      <c r="D29" s="8">
        <v>23.1</v>
      </c>
      <c r="E29" s="7">
        <v>25.4</v>
      </c>
      <c r="F29" s="8">
        <v>25.3</v>
      </c>
      <c r="G29" s="7" t="s">
        <v>6</v>
      </c>
      <c r="H29" s="8">
        <v>6.4</v>
      </c>
      <c r="I29" s="8">
        <v>14.6</v>
      </c>
      <c r="J29" s="7">
        <v>15.7</v>
      </c>
      <c r="K29" s="8">
        <v>14.6</v>
      </c>
      <c r="L29" s="8">
        <v>15.8</v>
      </c>
      <c r="M29" s="8">
        <v>17.8</v>
      </c>
      <c r="N29" s="8">
        <v>13.4</v>
      </c>
      <c r="O29" s="8">
        <v>19.4</v>
      </c>
      <c r="P29" s="8">
        <v>16.3</v>
      </c>
      <c r="Q29" s="8">
        <v>12.9</v>
      </c>
      <c r="R29" s="8">
        <v>27.8</v>
      </c>
      <c r="S29" s="8" t="str">
        <f t="shared" si="1"/>
        <v>267.9</v>
      </c>
      <c r="T29" s="11" t="str">
        <f t="shared" si="2"/>
        <v>16.74</v>
      </c>
    </row>
    <row r="30">
      <c r="A30" s="38" t="s">
        <v>34</v>
      </c>
      <c r="B30" s="7">
        <v>23.2</v>
      </c>
      <c r="C30" s="7">
        <v>28.4</v>
      </c>
      <c r="D30" s="8">
        <v>13.4</v>
      </c>
      <c r="E30" s="7">
        <v>14.1</v>
      </c>
      <c r="F30" s="8">
        <v>16.2</v>
      </c>
      <c r="G30" s="8">
        <v>28.9</v>
      </c>
      <c r="H30" s="8">
        <v>28.0</v>
      </c>
      <c r="I30" s="8">
        <v>4.8</v>
      </c>
      <c r="J30" s="7" t="s">
        <v>6</v>
      </c>
      <c r="K30" s="8">
        <v>10.0</v>
      </c>
      <c r="L30" s="8">
        <v>17.8</v>
      </c>
      <c r="M30" s="8">
        <v>8.1</v>
      </c>
      <c r="N30" s="8">
        <v>29.2</v>
      </c>
      <c r="O30" s="8">
        <v>18.0</v>
      </c>
      <c r="P30" s="8">
        <v>9.5</v>
      </c>
      <c r="Q30" s="8">
        <v>11.4</v>
      </c>
      <c r="R30" s="8">
        <v>6.6</v>
      </c>
      <c r="S30" s="8" t="str">
        <f t="shared" si="1"/>
        <v>267.6</v>
      </c>
      <c r="T30" s="11" t="str">
        <f t="shared" si="2"/>
        <v>16.73</v>
      </c>
    </row>
    <row r="31">
      <c r="A31" s="33" t="s">
        <v>28</v>
      </c>
      <c r="B31" s="7">
        <v>14.899999999999999</v>
      </c>
      <c r="C31" s="7">
        <v>16.1</v>
      </c>
      <c r="D31" s="8">
        <v>24.5</v>
      </c>
      <c r="E31" s="7">
        <v>20.9</v>
      </c>
      <c r="F31" s="8">
        <v>13.6</v>
      </c>
      <c r="G31" s="8">
        <v>21.7</v>
      </c>
      <c r="H31" s="7" t="s">
        <v>6</v>
      </c>
      <c r="I31" s="8">
        <v>11.5</v>
      </c>
      <c r="J31" s="7">
        <v>13.8</v>
      </c>
      <c r="K31" s="8">
        <v>18.6</v>
      </c>
      <c r="L31" s="8">
        <v>29.6</v>
      </c>
      <c r="M31" s="8">
        <v>7.5</v>
      </c>
      <c r="N31" s="8">
        <v>7.6</v>
      </c>
      <c r="O31" s="8">
        <v>10.9</v>
      </c>
      <c r="P31" s="8">
        <v>13.8</v>
      </c>
      <c r="Q31" s="8">
        <v>16.5</v>
      </c>
      <c r="R31" s="8">
        <v>14.1</v>
      </c>
      <c r="S31" s="8" t="str">
        <f t="shared" si="1"/>
        <v>255.6</v>
      </c>
      <c r="T31" s="11" t="str">
        <f t="shared" si="2"/>
        <v>15.98</v>
      </c>
    </row>
    <row r="32">
      <c r="A32" s="39" t="s">
        <v>35</v>
      </c>
      <c r="B32" s="7">
        <v>21.0</v>
      </c>
      <c r="C32" s="7">
        <v>22.3</v>
      </c>
      <c r="D32" s="8">
        <v>3.8</v>
      </c>
      <c r="E32" s="7">
        <v>8.1</v>
      </c>
      <c r="F32" s="8">
        <v>31.0</v>
      </c>
      <c r="G32" s="8">
        <v>21.8</v>
      </c>
      <c r="H32" s="8">
        <v>5.0</v>
      </c>
      <c r="I32" s="8">
        <v>8.2</v>
      </c>
      <c r="J32" s="7" t="s">
        <v>6</v>
      </c>
      <c r="K32" s="8">
        <v>26.3</v>
      </c>
      <c r="L32" s="8">
        <v>16.8</v>
      </c>
      <c r="M32" s="8">
        <v>27.0</v>
      </c>
      <c r="N32" s="8">
        <v>3.9</v>
      </c>
      <c r="O32" s="8">
        <v>9.8</v>
      </c>
      <c r="P32" s="8">
        <v>11.1</v>
      </c>
      <c r="Q32" s="8">
        <v>8.5</v>
      </c>
      <c r="R32" s="8">
        <v>9.6</v>
      </c>
      <c r="S32" s="8" t="str">
        <f t="shared" si="1"/>
        <v>234.2</v>
      </c>
      <c r="T32" s="11" t="str">
        <f t="shared" si="2"/>
        <v>14.64</v>
      </c>
    </row>
    <row r="33">
      <c r="A33" s="36" t="s">
        <v>32</v>
      </c>
      <c r="B33" s="7">
        <v>2.7</v>
      </c>
      <c r="C33" s="7">
        <v>7.1</v>
      </c>
      <c r="D33" s="8">
        <v>12.6</v>
      </c>
      <c r="E33" s="7">
        <v>16.1</v>
      </c>
      <c r="F33" s="8">
        <v>11.9</v>
      </c>
      <c r="G33" s="8">
        <v>14.7</v>
      </c>
      <c r="H33" s="7" t="s">
        <v>6</v>
      </c>
      <c r="I33" s="8">
        <v>6.2</v>
      </c>
      <c r="J33" s="7">
        <v>21.5</v>
      </c>
      <c r="K33" s="8">
        <v>15.5</v>
      </c>
      <c r="L33" s="8">
        <v>11.5</v>
      </c>
      <c r="M33" s="8">
        <v>23.2</v>
      </c>
      <c r="N33" s="8">
        <v>7.1</v>
      </c>
      <c r="O33" s="8">
        <v>13.0</v>
      </c>
      <c r="P33" s="8">
        <v>27.9</v>
      </c>
      <c r="Q33" s="8">
        <v>13.1</v>
      </c>
      <c r="R33" s="8">
        <v>16.6</v>
      </c>
      <c r="S33" s="8" t="str">
        <f t="shared" si="1"/>
        <v>220.7</v>
      </c>
      <c r="T33" s="11" t="str">
        <f t="shared" si="2"/>
        <v>13.79</v>
      </c>
    </row>
  </sheetData>
  <conditionalFormatting sqref="B2:C33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T2:T33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C2:C33">
    <cfRule type="colorScale" priority="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D2:D33">
    <cfRule type="colorScale" priority="4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E2:E33">
    <cfRule type="colorScale" priority="5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F2:F33">
    <cfRule type="colorScale" priority="6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G2:G33">
    <cfRule type="colorScale" priority="7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H2:H33">
    <cfRule type="colorScale" priority="8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I2:I33">
    <cfRule type="colorScale" priority="9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J2:J33">
    <cfRule type="colorScale" priority="10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K2:K33">
    <cfRule type="colorScale" priority="1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L2:L33">
    <cfRule type="colorScale" priority="1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M2:M33">
    <cfRule type="colorScale" priority="1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N2:N33">
    <cfRule type="colorScale" priority="14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O2:O33">
    <cfRule type="colorScale" priority="15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P2:P33">
    <cfRule type="colorScale" priority="16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Q2:Q33">
    <cfRule type="colorScale" priority="17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R2:R33">
    <cfRule type="colorScale" priority="18">
      <colorScale>
        <cfvo type="min"/>
        <cfvo type="percentile" val="50"/>
        <cfvo type="max"/>
        <color rgb="FFE88372"/>
        <color rgb="FFFFD666"/>
        <color rgb="FF61BD88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5.29"/>
    <col customWidth="1" min="2" max="3" width="4.57"/>
    <col customWidth="1" min="4" max="18" width="4.43"/>
    <col customWidth="1" hidden="1" min="19" max="19" width="6.14"/>
    <col customWidth="1" min="20" max="20" width="7.86"/>
  </cols>
  <sheetData>
    <row r="1">
      <c r="A1" s="1" t="s">
        <v>0</v>
      </c>
      <c r="B1" s="2">
        <v>1.0</v>
      </c>
      <c r="C1" s="2">
        <v>2.0</v>
      </c>
      <c r="D1" s="2">
        <v>3.0</v>
      </c>
      <c r="E1" s="2">
        <v>4.0</v>
      </c>
      <c r="F1" s="2">
        <v>5.0</v>
      </c>
      <c r="G1" s="2">
        <v>6.0</v>
      </c>
      <c r="H1" s="2">
        <v>7.0</v>
      </c>
      <c r="I1" s="2">
        <v>8.0</v>
      </c>
      <c r="J1" s="2">
        <v>9.0</v>
      </c>
      <c r="K1" s="2">
        <v>10.0</v>
      </c>
      <c r="L1" s="2">
        <v>11.0</v>
      </c>
      <c r="M1" s="2">
        <v>12.0</v>
      </c>
      <c r="N1" s="2">
        <v>13.0</v>
      </c>
      <c r="O1" s="2">
        <v>14.0</v>
      </c>
      <c r="P1" s="2">
        <v>15.0</v>
      </c>
      <c r="Q1" s="2">
        <v>16.0</v>
      </c>
      <c r="R1" s="2">
        <v>17.0</v>
      </c>
      <c r="S1" s="2" t="s">
        <v>1</v>
      </c>
      <c r="T1" s="3" t="s">
        <v>2</v>
      </c>
    </row>
    <row r="2">
      <c r="A2" s="5" t="s">
        <v>3</v>
      </c>
      <c r="B2" s="7">
        <v>18.2</v>
      </c>
      <c r="C2" s="7">
        <v>32.3</v>
      </c>
      <c r="D2" s="8">
        <v>38.7</v>
      </c>
      <c r="E2" s="8">
        <v>24.1</v>
      </c>
      <c r="F2" s="8">
        <v>35.7</v>
      </c>
      <c r="G2" s="8">
        <v>24.400000000000002</v>
      </c>
      <c r="H2" s="8">
        <v>34.8</v>
      </c>
      <c r="I2" s="8">
        <v>32.800000000000004</v>
      </c>
      <c r="J2" s="7">
        <v>22.2</v>
      </c>
      <c r="K2" s="7" t="s">
        <v>6</v>
      </c>
      <c r="L2" s="8">
        <v>47.7</v>
      </c>
      <c r="M2" s="8">
        <v>20.4</v>
      </c>
      <c r="N2" s="8">
        <v>39.800000000000004</v>
      </c>
      <c r="O2" s="8">
        <v>40.8</v>
      </c>
      <c r="P2" s="8">
        <v>23.2</v>
      </c>
      <c r="Q2" s="8">
        <v>34.3</v>
      </c>
      <c r="R2" s="8">
        <v>23.1</v>
      </c>
      <c r="S2" s="10" t="str">
        <f t="shared" ref="S2:S33" si="1">SUM(B2:R2)</f>
        <v>492.5</v>
      </c>
      <c r="T2" s="12" t="str">
        <f t="shared" ref="T2:T33" si="2">S2/COUNT(B2:R2)</f>
        <v>30.78</v>
      </c>
    </row>
    <row r="3">
      <c r="A3" s="15" t="s">
        <v>9</v>
      </c>
      <c r="B3" s="7">
        <v>20.0</v>
      </c>
      <c r="C3" s="7">
        <v>12.700000000000001</v>
      </c>
      <c r="D3" s="8">
        <v>29.6</v>
      </c>
      <c r="E3" s="8">
        <v>38.300000000000004</v>
      </c>
      <c r="F3" s="7" t="s">
        <v>6</v>
      </c>
      <c r="G3" s="8">
        <v>19.7</v>
      </c>
      <c r="H3" s="8">
        <v>34.099999999999994</v>
      </c>
      <c r="I3" s="8">
        <v>31.900000000000002</v>
      </c>
      <c r="J3" s="7">
        <v>48.9</v>
      </c>
      <c r="K3" s="8">
        <v>38.3</v>
      </c>
      <c r="L3" s="8">
        <v>25.7</v>
      </c>
      <c r="M3" s="8">
        <v>23.8</v>
      </c>
      <c r="N3" s="8">
        <v>43.4</v>
      </c>
      <c r="O3" s="8">
        <v>17.099999999999998</v>
      </c>
      <c r="P3" s="8">
        <v>54.1</v>
      </c>
      <c r="Q3" s="8">
        <v>24.9</v>
      </c>
      <c r="R3" s="8">
        <v>26.9</v>
      </c>
      <c r="S3" s="10" t="str">
        <f t="shared" si="1"/>
        <v>489.4</v>
      </c>
      <c r="T3" s="12" t="str">
        <f t="shared" si="2"/>
        <v>30.59</v>
      </c>
    </row>
    <row r="4">
      <c r="A4" s="6" t="s">
        <v>4</v>
      </c>
      <c r="B4" s="7">
        <v>29.8</v>
      </c>
      <c r="C4" s="7">
        <v>20.8</v>
      </c>
      <c r="D4" s="8">
        <v>15.600000000000001</v>
      </c>
      <c r="E4" s="8">
        <v>18.5</v>
      </c>
      <c r="F4" s="8">
        <v>48.300000000000004</v>
      </c>
      <c r="G4" s="8">
        <v>47.1</v>
      </c>
      <c r="H4" s="8">
        <v>14.8</v>
      </c>
      <c r="I4" s="8">
        <v>33.800000000000004</v>
      </c>
      <c r="J4" s="7">
        <v>17.8</v>
      </c>
      <c r="K4" s="8">
        <v>54.6</v>
      </c>
      <c r="L4" s="7" t="s">
        <v>6</v>
      </c>
      <c r="M4" s="8">
        <v>26.599999999999998</v>
      </c>
      <c r="N4" s="8">
        <v>33.5</v>
      </c>
      <c r="O4" s="8">
        <v>29.0</v>
      </c>
      <c r="P4" s="8">
        <v>48.0</v>
      </c>
      <c r="Q4" s="8">
        <v>15.2</v>
      </c>
      <c r="R4" s="8">
        <v>19.2</v>
      </c>
      <c r="S4" s="10" t="str">
        <f t="shared" si="1"/>
        <v>472.6</v>
      </c>
      <c r="T4" s="12" t="str">
        <f t="shared" si="2"/>
        <v>29.54</v>
      </c>
    </row>
    <row r="5">
      <c r="A5" s="19" t="s">
        <v>13</v>
      </c>
      <c r="B5" s="7">
        <v>49.400000000000006</v>
      </c>
      <c r="C5" s="7">
        <v>26.2</v>
      </c>
      <c r="D5" s="8">
        <v>63.5</v>
      </c>
      <c r="E5" s="8">
        <v>21.2</v>
      </c>
      <c r="F5" s="8">
        <v>23.0</v>
      </c>
      <c r="G5" s="8">
        <v>34.0</v>
      </c>
      <c r="H5" s="8">
        <v>18.5</v>
      </c>
      <c r="I5" s="8">
        <v>16.4</v>
      </c>
      <c r="J5" s="7">
        <v>17.2</v>
      </c>
      <c r="K5" s="7" t="s">
        <v>6</v>
      </c>
      <c r="L5" s="8">
        <v>33.2</v>
      </c>
      <c r="M5" s="8">
        <v>45.8</v>
      </c>
      <c r="N5" s="8">
        <v>25.7</v>
      </c>
      <c r="O5" s="8">
        <v>30.700000000000003</v>
      </c>
      <c r="P5" s="8">
        <v>15.4</v>
      </c>
      <c r="Q5" s="8">
        <v>17.299999999999997</v>
      </c>
      <c r="R5" s="8">
        <v>35.0</v>
      </c>
      <c r="S5" s="10" t="str">
        <f t="shared" si="1"/>
        <v>472.5</v>
      </c>
      <c r="T5" s="12" t="str">
        <f t="shared" si="2"/>
        <v>29.53</v>
      </c>
    </row>
    <row r="6">
      <c r="A6" s="9" t="s">
        <v>5</v>
      </c>
      <c r="B6" s="7">
        <v>15.7</v>
      </c>
      <c r="C6" s="7">
        <v>23.0</v>
      </c>
      <c r="D6" s="8">
        <v>16.6</v>
      </c>
      <c r="E6" s="8">
        <v>19.3</v>
      </c>
      <c r="F6" s="8">
        <v>17.8</v>
      </c>
      <c r="G6" s="8">
        <v>12.5</v>
      </c>
      <c r="H6" s="8">
        <v>30.3</v>
      </c>
      <c r="I6" s="7" t="s">
        <v>6</v>
      </c>
      <c r="J6" s="7">
        <v>16.2</v>
      </c>
      <c r="K6" s="8">
        <v>26.1</v>
      </c>
      <c r="L6" s="8">
        <v>42.9</v>
      </c>
      <c r="M6" s="8">
        <v>42.6</v>
      </c>
      <c r="N6" s="8">
        <v>39.699999999999996</v>
      </c>
      <c r="O6" s="8">
        <v>24.9</v>
      </c>
      <c r="P6" s="8">
        <v>54.6</v>
      </c>
      <c r="Q6" s="8">
        <v>29.0</v>
      </c>
      <c r="R6" s="8">
        <v>45.6</v>
      </c>
      <c r="S6" s="10" t="str">
        <f t="shared" si="1"/>
        <v>456.8</v>
      </c>
      <c r="T6" s="12" t="str">
        <f t="shared" si="2"/>
        <v>28.55</v>
      </c>
    </row>
    <row r="7">
      <c r="A7" s="17" t="s">
        <v>11</v>
      </c>
      <c r="B7" s="7">
        <v>17.4</v>
      </c>
      <c r="C7" s="7">
        <v>20.2</v>
      </c>
      <c r="D7" s="8">
        <v>53.3</v>
      </c>
      <c r="E7" s="8">
        <v>12.7</v>
      </c>
      <c r="F7" s="8">
        <v>57.4</v>
      </c>
      <c r="G7" s="8">
        <v>27.1</v>
      </c>
      <c r="H7" s="8">
        <v>15.600000000000001</v>
      </c>
      <c r="I7" s="7" t="s">
        <v>6</v>
      </c>
      <c r="J7" s="7">
        <v>22.7</v>
      </c>
      <c r="K7" s="8">
        <v>23.400000000000002</v>
      </c>
      <c r="L7" s="8">
        <v>16.4</v>
      </c>
      <c r="M7" s="8">
        <v>23.9</v>
      </c>
      <c r="N7" s="8">
        <v>17.8</v>
      </c>
      <c r="O7" s="8">
        <v>20.700000000000003</v>
      </c>
      <c r="P7" s="8">
        <v>25.400000000000002</v>
      </c>
      <c r="Q7" s="8">
        <v>55.3</v>
      </c>
      <c r="R7" s="8">
        <v>42.699999999999996</v>
      </c>
      <c r="S7" s="10" t="str">
        <f t="shared" si="1"/>
        <v>452</v>
      </c>
      <c r="T7" s="12" t="str">
        <f t="shared" si="2"/>
        <v>28.25</v>
      </c>
    </row>
    <row r="8">
      <c r="A8" s="22" t="s">
        <v>16</v>
      </c>
      <c r="B8" s="7">
        <v>37.8</v>
      </c>
      <c r="C8" s="7">
        <v>24.8</v>
      </c>
      <c r="D8" s="8">
        <v>39.0</v>
      </c>
      <c r="E8" s="8">
        <v>43.6</v>
      </c>
      <c r="F8" s="8">
        <v>27.7</v>
      </c>
      <c r="G8" s="8">
        <v>35.7</v>
      </c>
      <c r="H8" s="8">
        <v>28.0</v>
      </c>
      <c r="I8" s="8">
        <v>19.4</v>
      </c>
      <c r="J8" s="7">
        <v>29.1</v>
      </c>
      <c r="K8" s="7" t="s">
        <v>6</v>
      </c>
      <c r="L8" s="8">
        <v>31.5</v>
      </c>
      <c r="M8" s="8">
        <v>16.4</v>
      </c>
      <c r="N8" s="8">
        <v>17.1</v>
      </c>
      <c r="O8" s="8">
        <v>11.200000000000001</v>
      </c>
      <c r="P8" s="8">
        <v>18.8</v>
      </c>
      <c r="Q8" s="8">
        <v>26.5</v>
      </c>
      <c r="R8" s="8">
        <v>38.7</v>
      </c>
      <c r="S8" s="10" t="str">
        <f t="shared" si="1"/>
        <v>445.3</v>
      </c>
      <c r="T8" s="12" t="str">
        <f t="shared" si="2"/>
        <v>27.83</v>
      </c>
    </row>
    <row r="9">
      <c r="A9" s="24" t="s">
        <v>18</v>
      </c>
      <c r="B9" s="7">
        <v>22.599999999999998</v>
      </c>
      <c r="C9" s="7">
        <v>16.4</v>
      </c>
      <c r="D9" s="8">
        <v>46.699999999999996</v>
      </c>
      <c r="E9" s="8">
        <v>50.800000000000004</v>
      </c>
      <c r="F9" s="8">
        <v>30.700000000000003</v>
      </c>
      <c r="G9" s="7" t="s">
        <v>6</v>
      </c>
      <c r="H9" s="8">
        <v>21.2</v>
      </c>
      <c r="I9" s="8">
        <v>13.1</v>
      </c>
      <c r="J9" s="7">
        <v>45.4</v>
      </c>
      <c r="K9" s="8">
        <v>21.2</v>
      </c>
      <c r="L9" s="8">
        <v>13.1</v>
      </c>
      <c r="M9" s="8">
        <v>12.299999999999999</v>
      </c>
      <c r="N9" s="8">
        <v>14.0</v>
      </c>
      <c r="O9" s="8">
        <v>53.7</v>
      </c>
      <c r="P9" s="8">
        <v>27.2</v>
      </c>
      <c r="Q9" s="8">
        <v>35.599999999999994</v>
      </c>
      <c r="R9" s="8">
        <v>21.1</v>
      </c>
      <c r="S9" s="10" t="str">
        <f t="shared" si="1"/>
        <v>445.1</v>
      </c>
      <c r="T9" s="12" t="str">
        <f t="shared" si="2"/>
        <v>27.82</v>
      </c>
    </row>
    <row r="10">
      <c r="A10" s="13" t="s">
        <v>7</v>
      </c>
      <c r="B10" s="7">
        <v>33.2</v>
      </c>
      <c r="C10" s="7">
        <v>29.9</v>
      </c>
      <c r="D10" s="8">
        <v>27.5</v>
      </c>
      <c r="E10" s="8">
        <v>20.0</v>
      </c>
      <c r="F10" s="8">
        <v>21.9</v>
      </c>
      <c r="G10" s="8">
        <v>31.900000000000002</v>
      </c>
      <c r="H10" s="8">
        <v>32.6</v>
      </c>
      <c r="I10" s="8">
        <v>31.2</v>
      </c>
      <c r="J10" s="7">
        <v>15.3</v>
      </c>
      <c r="K10" s="8">
        <v>17.8</v>
      </c>
      <c r="L10" s="7" t="s">
        <v>6</v>
      </c>
      <c r="M10" s="8">
        <v>20.0</v>
      </c>
      <c r="N10" s="8">
        <v>36.1</v>
      </c>
      <c r="O10" s="8">
        <v>25.5</v>
      </c>
      <c r="P10" s="8">
        <v>15.9</v>
      </c>
      <c r="Q10" s="8">
        <v>47.29999999999999</v>
      </c>
      <c r="R10" s="8">
        <v>37.0</v>
      </c>
      <c r="S10" s="10" t="str">
        <f t="shared" si="1"/>
        <v>443.1</v>
      </c>
      <c r="T10" s="12" t="str">
        <f t="shared" si="2"/>
        <v>27.69</v>
      </c>
    </row>
    <row r="11">
      <c r="A11" s="27" t="s">
        <v>21</v>
      </c>
      <c r="B11" s="7">
        <v>21.999999999999996</v>
      </c>
      <c r="C11" s="7">
        <v>42.8</v>
      </c>
      <c r="D11" s="8">
        <v>26.4</v>
      </c>
      <c r="E11" s="8">
        <v>29.5</v>
      </c>
      <c r="F11" s="8">
        <v>12.4</v>
      </c>
      <c r="G11" s="7" t="s">
        <v>6</v>
      </c>
      <c r="H11" s="8">
        <v>22.7</v>
      </c>
      <c r="I11" s="8">
        <v>8.1</v>
      </c>
      <c r="J11" s="7">
        <v>28.8</v>
      </c>
      <c r="K11" s="8">
        <v>44.800000000000004</v>
      </c>
      <c r="L11" s="8">
        <v>23.400000000000002</v>
      </c>
      <c r="M11" s="8">
        <v>22.5</v>
      </c>
      <c r="N11" s="8">
        <v>33.9</v>
      </c>
      <c r="O11" s="8">
        <v>31.3</v>
      </c>
      <c r="P11" s="8">
        <v>20.9</v>
      </c>
      <c r="Q11" s="8">
        <v>15.3</v>
      </c>
      <c r="R11" s="8">
        <v>32.4</v>
      </c>
      <c r="S11" s="10" t="str">
        <f t="shared" si="1"/>
        <v>417.2</v>
      </c>
      <c r="T11" s="12" t="str">
        <f t="shared" si="2"/>
        <v>26.08</v>
      </c>
    </row>
    <row r="12">
      <c r="A12" s="25" t="s">
        <v>19</v>
      </c>
      <c r="B12" s="7">
        <v>18.099999999999998</v>
      </c>
      <c r="C12" s="7">
        <v>25.0</v>
      </c>
      <c r="D12" s="8">
        <v>20.900000000000002</v>
      </c>
      <c r="E12" s="8">
        <v>24.200000000000003</v>
      </c>
      <c r="F12" s="8">
        <v>14.2</v>
      </c>
      <c r="G12" s="8">
        <v>22.200000000000003</v>
      </c>
      <c r="H12" s="7" t="s">
        <v>6</v>
      </c>
      <c r="I12" s="8">
        <v>21.8</v>
      </c>
      <c r="J12" s="7">
        <v>33.0</v>
      </c>
      <c r="K12" s="8">
        <v>23.799999999999997</v>
      </c>
      <c r="L12" s="8">
        <v>23.6</v>
      </c>
      <c r="M12" s="8">
        <v>37.9</v>
      </c>
      <c r="N12" s="8">
        <v>23.6</v>
      </c>
      <c r="O12" s="8">
        <v>22.4</v>
      </c>
      <c r="P12" s="8">
        <v>37.0</v>
      </c>
      <c r="Q12" s="8">
        <v>31.2</v>
      </c>
      <c r="R12" s="8">
        <v>23.0</v>
      </c>
      <c r="S12" s="10" t="str">
        <f t="shared" si="1"/>
        <v>401.9</v>
      </c>
      <c r="T12" s="12" t="str">
        <f t="shared" si="2"/>
        <v>25.12</v>
      </c>
    </row>
    <row r="13">
      <c r="A13" s="19" t="s">
        <v>24</v>
      </c>
      <c r="B13" s="7">
        <v>36.5</v>
      </c>
      <c r="C13" s="7">
        <v>29.400000000000002</v>
      </c>
      <c r="D13" s="8">
        <v>14.299999999999999</v>
      </c>
      <c r="E13" s="8">
        <v>19.2</v>
      </c>
      <c r="F13" s="8">
        <v>12.2</v>
      </c>
      <c r="G13" s="7" t="s">
        <v>6</v>
      </c>
      <c r="H13" s="8">
        <v>49.4</v>
      </c>
      <c r="I13" s="8">
        <v>9.899999999999999</v>
      </c>
      <c r="J13" s="7">
        <v>41.8</v>
      </c>
      <c r="K13" s="8">
        <v>38.800000000000004</v>
      </c>
      <c r="L13" s="8">
        <v>24.2</v>
      </c>
      <c r="M13" s="8">
        <v>13.600000000000001</v>
      </c>
      <c r="N13" s="8">
        <v>16.9</v>
      </c>
      <c r="O13" s="8">
        <v>20.0</v>
      </c>
      <c r="P13" s="8">
        <v>15.100000000000001</v>
      </c>
      <c r="Q13" s="8">
        <v>33.199999999999996</v>
      </c>
      <c r="R13" s="8">
        <v>21.9</v>
      </c>
      <c r="S13" s="10" t="str">
        <f t="shared" si="1"/>
        <v>396.4</v>
      </c>
      <c r="T13" s="12" t="str">
        <f t="shared" si="2"/>
        <v>24.78</v>
      </c>
    </row>
    <row r="14">
      <c r="A14" s="26" t="s">
        <v>20</v>
      </c>
      <c r="B14" s="7">
        <v>9.8</v>
      </c>
      <c r="C14" s="7">
        <v>11.7</v>
      </c>
      <c r="D14" s="8">
        <v>19.900000000000002</v>
      </c>
      <c r="E14" s="8">
        <v>8.5</v>
      </c>
      <c r="F14" s="8">
        <v>36.0</v>
      </c>
      <c r="G14" s="8">
        <v>40.6</v>
      </c>
      <c r="H14" s="8">
        <v>32.1</v>
      </c>
      <c r="I14" s="7" t="s">
        <v>6</v>
      </c>
      <c r="J14" s="7">
        <v>44.099999999999994</v>
      </c>
      <c r="K14" s="8">
        <v>22.800000000000004</v>
      </c>
      <c r="L14" s="8">
        <v>32.199999999999996</v>
      </c>
      <c r="M14" s="8">
        <v>12.699999999999998</v>
      </c>
      <c r="N14" s="8">
        <v>15.3</v>
      </c>
      <c r="O14" s="8">
        <v>21.700000000000003</v>
      </c>
      <c r="P14" s="8">
        <v>27.0</v>
      </c>
      <c r="Q14" s="8">
        <v>37.7</v>
      </c>
      <c r="R14" s="8">
        <v>20.2</v>
      </c>
      <c r="S14" s="10" t="str">
        <f t="shared" si="1"/>
        <v>392.3</v>
      </c>
      <c r="T14" s="12" t="str">
        <f t="shared" si="2"/>
        <v>24.52</v>
      </c>
    </row>
    <row r="15">
      <c r="A15" s="18" t="s">
        <v>12</v>
      </c>
      <c r="B15" s="7">
        <v>29.299999999999997</v>
      </c>
      <c r="C15" s="7">
        <v>17.4</v>
      </c>
      <c r="D15" s="8">
        <v>31.3</v>
      </c>
      <c r="E15" s="8">
        <v>15.9</v>
      </c>
      <c r="F15" s="8">
        <v>29.3</v>
      </c>
      <c r="G15" s="8">
        <v>30.299999999999997</v>
      </c>
      <c r="H15" s="8">
        <v>52.7</v>
      </c>
      <c r="I15" s="8">
        <v>19.6</v>
      </c>
      <c r="J15" s="7">
        <v>4.8999999999999995</v>
      </c>
      <c r="K15" s="7" t="s">
        <v>6</v>
      </c>
      <c r="L15" s="8">
        <v>30.000000000000004</v>
      </c>
      <c r="M15" s="8">
        <v>17.700000000000003</v>
      </c>
      <c r="N15" s="8">
        <v>26.7</v>
      </c>
      <c r="O15" s="8">
        <v>23.0</v>
      </c>
      <c r="P15" s="8">
        <v>19.000000000000004</v>
      </c>
      <c r="Q15" s="8">
        <v>26.3</v>
      </c>
      <c r="R15" s="8">
        <v>17.2</v>
      </c>
      <c r="S15" s="10" t="str">
        <f t="shared" si="1"/>
        <v>390.6</v>
      </c>
      <c r="T15" s="12" t="str">
        <f t="shared" si="2"/>
        <v>24.41</v>
      </c>
    </row>
    <row r="16">
      <c r="A16" s="32" t="s">
        <v>27</v>
      </c>
      <c r="B16" s="7">
        <v>19.099999999999998</v>
      </c>
      <c r="C16" s="7">
        <v>19.799999999999997</v>
      </c>
      <c r="D16" s="8">
        <v>41.9</v>
      </c>
      <c r="E16" s="8">
        <v>42.6</v>
      </c>
      <c r="F16" s="7" t="s">
        <v>6</v>
      </c>
      <c r="G16" s="8">
        <v>15.900000000000002</v>
      </c>
      <c r="H16" s="8">
        <v>39.1</v>
      </c>
      <c r="I16" s="8">
        <v>15.299999999999999</v>
      </c>
      <c r="J16" s="7">
        <v>27.0</v>
      </c>
      <c r="K16" s="8">
        <v>18.099999999999998</v>
      </c>
      <c r="L16" s="8">
        <v>6.9</v>
      </c>
      <c r="M16" s="8">
        <v>13.8</v>
      </c>
      <c r="N16" s="8">
        <v>21.099999999999998</v>
      </c>
      <c r="O16" s="8">
        <v>13.2</v>
      </c>
      <c r="P16" s="8">
        <v>43.0</v>
      </c>
      <c r="Q16" s="8">
        <v>18.3</v>
      </c>
      <c r="R16" s="8">
        <v>34.7</v>
      </c>
      <c r="S16" s="10" t="str">
        <f t="shared" si="1"/>
        <v>389.8</v>
      </c>
      <c r="T16" s="12" t="str">
        <f t="shared" si="2"/>
        <v>24.36</v>
      </c>
    </row>
    <row r="17">
      <c r="A17" s="33" t="s">
        <v>28</v>
      </c>
      <c r="B17" s="7">
        <v>40.9</v>
      </c>
      <c r="C17" s="7">
        <v>27.4</v>
      </c>
      <c r="D17" s="8">
        <v>12.799999999999999</v>
      </c>
      <c r="E17" s="8">
        <v>23.6</v>
      </c>
      <c r="F17" s="8">
        <v>32.3</v>
      </c>
      <c r="G17" s="8">
        <v>21.099999999999998</v>
      </c>
      <c r="H17" s="7" t="s">
        <v>6</v>
      </c>
      <c r="I17" s="8">
        <v>22.8</v>
      </c>
      <c r="J17" s="7">
        <v>21.200000000000003</v>
      </c>
      <c r="K17" s="8">
        <v>11.0</v>
      </c>
      <c r="L17" s="8">
        <v>19.8</v>
      </c>
      <c r="M17" s="8">
        <v>17.2</v>
      </c>
      <c r="N17" s="8">
        <v>14.600000000000001</v>
      </c>
      <c r="O17" s="8">
        <v>23.1</v>
      </c>
      <c r="P17" s="8">
        <v>32.300000000000004</v>
      </c>
      <c r="Q17" s="8">
        <v>25.299999999999997</v>
      </c>
      <c r="R17" s="8">
        <v>26.0</v>
      </c>
      <c r="S17" s="10" t="str">
        <f t="shared" si="1"/>
        <v>371.4</v>
      </c>
      <c r="T17" s="12" t="str">
        <f t="shared" si="2"/>
        <v>23.21</v>
      </c>
    </row>
    <row r="18">
      <c r="A18" s="14" t="s">
        <v>8</v>
      </c>
      <c r="B18" s="7">
        <v>33.0</v>
      </c>
      <c r="C18" s="7">
        <v>23.799999999999997</v>
      </c>
      <c r="D18" s="8">
        <v>35.300000000000004</v>
      </c>
      <c r="E18" s="8">
        <v>24.4</v>
      </c>
      <c r="F18" s="8">
        <v>47.9</v>
      </c>
      <c r="G18" s="8">
        <v>28.1</v>
      </c>
      <c r="H18" s="8">
        <v>39.699999999999996</v>
      </c>
      <c r="I18" s="8">
        <v>18.7</v>
      </c>
      <c r="J18" s="7">
        <v>17.5</v>
      </c>
      <c r="K18" s="8">
        <v>10.700000000000001</v>
      </c>
      <c r="L18" s="7" t="s">
        <v>6</v>
      </c>
      <c r="M18" s="8">
        <v>22.099999999999998</v>
      </c>
      <c r="N18" s="8">
        <v>21.900000000000002</v>
      </c>
      <c r="O18" s="8">
        <v>12.8</v>
      </c>
      <c r="P18" s="8">
        <v>17.400000000000002</v>
      </c>
      <c r="Q18" s="8">
        <v>8.6</v>
      </c>
      <c r="R18" s="8">
        <v>8.5</v>
      </c>
      <c r="S18" s="10" t="str">
        <f t="shared" si="1"/>
        <v>370.4</v>
      </c>
      <c r="T18" s="12" t="str">
        <f t="shared" si="2"/>
        <v>23.15</v>
      </c>
    </row>
    <row r="19">
      <c r="A19" s="31" t="s">
        <v>26</v>
      </c>
      <c r="B19" s="7">
        <v>33.0</v>
      </c>
      <c r="C19" s="7">
        <v>30.7</v>
      </c>
      <c r="D19" s="8">
        <v>13.4</v>
      </c>
      <c r="E19" s="8">
        <v>13.100000000000001</v>
      </c>
      <c r="F19" s="8">
        <v>40.1</v>
      </c>
      <c r="G19" s="8">
        <v>29.599999999999998</v>
      </c>
      <c r="H19" s="8">
        <v>27.3</v>
      </c>
      <c r="I19" s="8">
        <v>30.299999999999997</v>
      </c>
      <c r="J19" s="7" t="s">
        <v>6</v>
      </c>
      <c r="K19" s="8">
        <v>15.6</v>
      </c>
      <c r="L19" s="8">
        <v>12.7</v>
      </c>
      <c r="M19" s="8">
        <v>13.6</v>
      </c>
      <c r="N19" s="8">
        <v>14.299999999999999</v>
      </c>
      <c r="O19" s="8">
        <v>36.699999999999996</v>
      </c>
      <c r="P19" s="8">
        <v>17.1</v>
      </c>
      <c r="Q19" s="8">
        <v>20.3</v>
      </c>
      <c r="R19" s="8">
        <v>22.4</v>
      </c>
      <c r="S19" s="10" t="str">
        <f t="shared" si="1"/>
        <v>370.2</v>
      </c>
      <c r="T19" s="12" t="str">
        <f t="shared" si="2"/>
        <v>23.14</v>
      </c>
    </row>
    <row r="20">
      <c r="A20" s="28" t="s">
        <v>22</v>
      </c>
      <c r="B20" s="7">
        <v>26.500000000000004</v>
      </c>
      <c r="C20" s="7">
        <v>30.200000000000003</v>
      </c>
      <c r="D20" s="8">
        <v>33.6</v>
      </c>
      <c r="E20" s="8">
        <v>10.2</v>
      </c>
      <c r="F20" s="8">
        <v>18.1</v>
      </c>
      <c r="G20" s="7" t="s">
        <v>6</v>
      </c>
      <c r="H20" s="8">
        <v>9.899999999999999</v>
      </c>
      <c r="I20" s="8">
        <v>25.800000000000004</v>
      </c>
      <c r="J20" s="7">
        <v>27.0</v>
      </c>
      <c r="K20" s="8">
        <v>9.600000000000001</v>
      </c>
      <c r="L20" s="8">
        <v>30.7</v>
      </c>
      <c r="M20" s="8">
        <v>11.3</v>
      </c>
      <c r="N20" s="8">
        <v>26.8</v>
      </c>
      <c r="O20" s="8">
        <v>20.4</v>
      </c>
      <c r="P20" s="8">
        <v>18.0</v>
      </c>
      <c r="Q20" s="8">
        <v>33.7</v>
      </c>
      <c r="R20" s="8">
        <v>21.5</v>
      </c>
      <c r="S20" s="10" t="str">
        <f t="shared" si="1"/>
        <v>353.3</v>
      </c>
      <c r="T20" s="12" t="str">
        <f t="shared" si="2"/>
        <v>22.08</v>
      </c>
    </row>
    <row r="21">
      <c r="A21" s="36" t="s">
        <v>32</v>
      </c>
      <c r="B21" s="7">
        <v>19.700000000000003</v>
      </c>
      <c r="C21" s="7">
        <v>30.6</v>
      </c>
      <c r="D21" s="8">
        <v>34.199999999999996</v>
      </c>
      <c r="E21" s="8">
        <v>20.3</v>
      </c>
      <c r="F21" s="8">
        <v>33.3</v>
      </c>
      <c r="G21" s="8">
        <v>18.4</v>
      </c>
      <c r="H21" s="7" t="s">
        <v>6</v>
      </c>
      <c r="I21" s="8">
        <v>15.7</v>
      </c>
      <c r="J21" s="7">
        <v>25.299999999999997</v>
      </c>
      <c r="K21" s="8">
        <v>31.5</v>
      </c>
      <c r="L21" s="8">
        <v>16.4</v>
      </c>
      <c r="M21" s="8">
        <v>24.8</v>
      </c>
      <c r="N21" s="8">
        <v>19.6</v>
      </c>
      <c r="O21" s="8">
        <v>3.1000000000000005</v>
      </c>
      <c r="P21" s="8">
        <v>16.6</v>
      </c>
      <c r="Q21" s="8">
        <v>18.2</v>
      </c>
      <c r="R21" s="8">
        <v>25.299999999999997</v>
      </c>
      <c r="S21" s="10" t="str">
        <f t="shared" si="1"/>
        <v>353</v>
      </c>
      <c r="T21" s="12" t="str">
        <f t="shared" si="2"/>
        <v>22.06</v>
      </c>
    </row>
    <row r="22">
      <c r="A22" s="30" t="s">
        <v>25</v>
      </c>
      <c r="B22" s="7">
        <v>23.9</v>
      </c>
      <c r="C22" s="7">
        <v>26.299999999999997</v>
      </c>
      <c r="D22" s="8">
        <v>12.0</v>
      </c>
      <c r="E22" s="7" t="s">
        <v>6</v>
      </c>
      <c r="F22" s="8">
        <v>28.700000000000003</v>
      </c>
      <c r="G22" s="8">
        <v>14.0</v>
      </c>
      <c r="H22" s="8">
        <v>22.9</v>
      </c>
      <c r="I22" s="8">
        <v>23.5</v>
      </c>
      <c r="J22" s="7">
        <v>10.5</v>
      </c>
      <c r="K22" s="8">
        <v>13.399999999999999</v>
      </c>
      <c r="L22" s="8">
        <v>25.400000000000002</v>
      </c>
      <c r="M22" s="8">
        <v>47.49999999999999</v>
      </c>
      <c r="N22" s="8">
        <v>28.0</v>
      </c>
      <c r="O22" s="8">
        <v>15.1</v>
      </c>
      <c r="P22" s="8">
        <v>20.0</v>
      </c>
      <c r="Q22" s="8">
        <v>25.8</v>
      </c>
      <c r="R22" s="8">
        <v>15.399999999999999</v>
      </c>
      <c r="S22" s="10" t="str">
        <f t="shared" si="1"/>
        <v>352.4</v>
      </c>
      <c r="T22" s="12" t="str">
        <f t="shared" si="2"/>
        <v>22.03</v>
      </c>
    </row>
    <row r="23">
      <c r="A23" s="37" t="s">
        <v>33</v>
      </c>
      <c r="B23" s="7">
        <v>32.300000000000004</v>
      </c>
      <c r="C23" s="7">
        <v>18.799999999999997</v>
      </c>
      <c r="D23" s="8">
        <v>31.2</v>
      </c>
      <c r="E23" s="8">
        <v>4.800000000000001</v>
      </c>
      <c r="F23" s="8">
        <v>24.5</v>
      </c>
      <c r="G23" s="8">
        <v>24.299999999999997</v>
      </c>
      <c r="H23" s="7" t="s">
        <v>6</v>
      </c>
      <c r="I23" s="8">
        <v>39.1</v>
      </c>
      <c r="J23" s="7">
        <v>9.799999999999999</v>
      </c>
      <c r="K23" s="8">
        <v>14.3</v>
      </c>
      <c r="L23" s="8">
        <v>20.2</v>
      </c>
      <c r="M23" s="8">
        <v>18.6</v>
      </c>
      <c r="N23" s="8">
        <v>19.8</v>
      </c>
      <c r="O23" s="8">
        <v>25.2</v>
      </c>
      <c r="P23" s="8">
        <v>15.7</v>
      </c>
      <c r="Q23" s="8">
        <v>32.0</v>
      </c>
      <c r="R23" s="8">
        <v>21.6</v>
      </c>
      <c r="S23" s="10" t="str">
        <f t="shared" si="1"/>
        <v>352.2</v>
      </c>
      <c r="T23" s="12" t="str">
        <f t="shared" si="2"/>
        <v>22.01</v>
      </c>
    </row>
    <row r="24">
      <c r="A24" s="16" t="s">
        <v>10</v>
      </c>
      <c r="B24" s="7">
        <v>9.2</v>
      </c>
      <c r="C24" s="7">
        <v>27.7</v>
      </c>
      <c r="D24" s="8">
        <v>17.6</v>
      </c>
      <c r="E24" s="8">
        <v>24.8</v>
      </c>
      <c r="F24" s="8">
        <v>24.5</v>
      </c>
      <c r="G24" s="8">
        <v>28.200000000000003</v>
      </c>
      <c r="H24" s="8">
        <v>23.2</v>
      </c>
      <c r="I24" s="7" t="s">
        <v>6</v>
      </c>
      <c r="J24" s="7">
        <v>37.2</v>
      </c>
      <c r="K24" s="8">
        <v>17.3</v>
      </c>
      <c r="L24" s="8">
        <v>27.200000000000003</v>
      </c>
      <c r="M24" s="8">
        <v>23.6</v>
      </c>
      <c r="N24" s="8">
        <v>25.599999999999998</v>
      </c>
      <c r="O24" s="8">
        <v>24.4</v>
      </c>
      <c r="P24" s="8">
        <v>14.6</v>
      </c>
      <c r="Q24" s="8">
        <v>13.100000000000001</v>
      </c>
      <c r="R24" s="8">
        <v>13.0</v>
      </c>
      <c r="S24" s="10" t="str">
        <f t="shared" si="1"/>
        <v>351.2</v>
      </c>
      <c r="T24" s="12" t="str">
        <f t="shared" si="2"/>
        <v>21.95</v>
      </c>
    </row>
    <row r="25">
      <c r="A25" s="35" t="s">
        <v>31</v>
      </c>
      <c r="B25" s="7">
        <v>38.0</v>
      </c>
      <c r="C25" s="7">
        <v>15.399999999999999</v>
      </c>
      <c r="D25" s="8">
        <v>15.199999999999998</v>
      </c>
      <c r="E25" s="8">
        <v>28.8</v>
      </c>
      <c r="F25" s="7" t="s">
        <v>6</v>
      </c>
      <c r="G25" s="8">
        <v>9.7</v>
      </c>
      <c r="H25" s="8">
        <v>17.6</v>
      </c>
      <c r="I25" s="8">
        <v>15.5</v>
      </c>
      <c r="J25" s="7">
        <v>20.799999999999997</v>
      </c>
      <c r="K25" s="8">
        <v>22.6</v>
      </c>
      <c r="L25" s="8">
        <v>20.4</v>
      </c>
      <c r="M25" s="8">
        <v>15.5</v>
      </c>
      <c r="N25" s="8">
        <v>33.5</v>
      </c>
      <c r="O25" s="8">
        <v>18.9</v>
      </c>
      <c r="P25" s="8">
        <v>32.9</v>
      </c>
      <c r="Q25" s="8">
        <v>23.9</v>
      </c>
      <c r="R25" s="8">
        <v>17.0</v>
      </c>
      <c r="S25" s="10" t="str">
        <f t="shared" si="1"/>
        <v>345.7</v>
      </c>
      <c r="T25" s="12" t="str">
        <f t="shared" si="2"/>
        <v>21.61</v>
      </c>
    </row>
    <row r="26">
      <c r="A26" s="5" t="s">
        <v>30</v>
      </c>
      <c r="B26" s="7">
        <v>35.1</v>
      </c>
      <c r="C26" s="7">
        <v>23.400000000000002</v>
      </c>
      <c r="D26" s="8">
        <v>9.2</v>
      </c>
      <c r="E26" s="8">
        <v>23.5</v>
      </c>
      <c r="F26" s="8">
        <v>30.1</v>
      </c>
      <c r="G26" s="8">
        <v>8.8</v>
      </c>
      <c r="H26" s="8">
        <v>29.4</v>
      </c>
      <c r="I26" s="8">
        <v>13.0</v>
      </c>
      <c r="J26" s="7" t="s">
        <v>6</v>
      </c>
      <c r="K26" s="8">
        <v>20.099999999999998</v>
      </c>
      <c r="L26" s="8">
        <v>43.800000000000004</v>
      </c>
      <c r="M26" s="8">
        <v>13.6</v>
      </c>
      <c r="N26" s="8">
        <v>8.399999999999999</v>
      </c>
      <c r="O26" s="8">
        <v>24.8</v>
      </c>
      <c r="P26" s="8">
        <v>11.9</v>
      </c>
      <c r="Q26" s="8">
        <v>16.200000000000003</v>
      </c>
      <c r="R26" s="8">
        <v>30.5</v>
      </c>
      <c r="S26" s="10" t="str">
        <f t="shared" si="1"/>
        <v>341.8</v>
      </c>
      <c r="T26" s="12" t="str">
        <f t="shared" si="2"/>
        <v>21.36</v>
      </c>
    </row>
    <row r="27">
      <c r="A27" s="38" t="s">
        <v>34</v>
      </c>
      <c r="B27" s="7">
        <v>26.1</v>
      </c>
      <c r="C27" s="7">
        <v>12.700000000000001</v>
      </c>
      <c r="D27" s="8">
        <v>17.799999999999997</v>
      </c>
      <c r="E27" s="8">
        <v>53.9</v>
      </c>
      <c r="F27" s="8">
        <v>18.9</v>
      </c>
      <c r="G27" s="8">
        <v>14.799999999999999</v>
      </c>
      <c r="H27" s="8">
        <v>52.3</v>
      </c>
      <c r="I27" s="8">
        <v>19.0</v>
      </c>
      <c r="J27" s="7" t="s">
        <v>6</v>
      </c>
      <c r="K27" s="8">
        <v>17.9</v>
      </c>
      <c r="L27" s="8">
        <v>19.9</v>
      </c>
      <c r="M27" s="8">
        <v>18.3</v>
      </c>
      <c r="N27" s="8">
        <v>20.4</v>
      </c>
      <c r="O27" s="8">
        <v>24.4</v>
      </c>
      <c r="P27" s="8">
        <v>8.9</v>
      </c>
      <c r="Q27" s="8">
        <v>11.0</v>
      </c>
      <c r="R27" s="8">
        <v>3.6</v>
      </c>
      <c r="S27" s="10" t="str">
        <f t="shared" si="1"/>
        <v>339.9</v>
      </c>
      <c r="T27" s="12" t="str">
        <f t="shared" si="2"/>
        <v>21.24</v>
      </c>
    </row>
    <row r="28">
      <c r="A28" s="23" t="s">
        <v>17</v>
      </c>
      <c r="B28" s="7">
        <v>12.9</v>
      </c>
      <c r="C28" s="7">
        <v>22.8</v>
      </c>
      <c r="D28" s="8">
        <v>13.4</v>
      </c>
      <c r="E28" s="8">
        <v>31.5</v>
      </c>
      <c r="F28" s="8">
        <v>30.4</v>
      </c>
      <c r="G28" s="8">
        <v>19.9</v>
      </c>
      <c r="H28" s="8">
        <v>33.5</v>
      </c>
      <c r="I28" s="8">
        <v>23.0</v>
      </c>
      <c r="J28" s="7" t="s">
        <v>6</v>
      </c>
      <c r="K28" s="8">
        <v>11.799999999999999</v>
      </c>
      <c r="L28" s="8">
        <v>14.6</v>
      </c>
      <c r="M28" s="8">
        <v>11.799999999999999</v>
      </c>
      <c r="N28" s="8">
        <v>19.6</v>
      </c>
      <c r="O28" s="8">
        <v>12.8</v>
      </c>
      <c r="P28" s="8">
        <v>17.9</v>
      </c>
      <c r="Q28" s="8">
        <v>36.9</v>
      </c>
      <c r="R28" s="8">
        <v>25.3</v>
      </c>
      <c r="S28" s="10" t="str">
        <f t="shared" si="1"/>
        <v>338.1</v>
      </c>
      <c r="T28" s="12" t="str">
        <f t="shared" si="2"/>
        <v>21.13</v>
      </c>
    </row>
    <row r="29">
      <c r="A29" s="34" t="s">
        <v>29</v>
      </c>
      <c r="B29" s="7">
        <v>11.299999999999999</v>
      </c>
      <c r="C29" s="7">
        <v>15.0</v>
      </c>
      <c r="D29" s="8">
        <v>42.400000000000006</v>
      </c>
      <c r="E29" s="8">
        <v>5.699999999999999</v>
      </c>
      <c r="F29" s="7" t="s">
        <v>6</v>
      </c>
      <c r="G29" s="8">
        <v>15.8</v>
      </c>
      <c r="H29" s="8">
        <v>6.0</v>
      </c>
      <c r="I29" s="8">
        <v>34.9</v>
      </c>
      <c r="J29" s="7">
        <v>13.299999999999999</v>
      </c>
      <c r="K29" s="8">
        <v>41.9</v>
      </c>
      <c r="L29" s="8">
        <v>42.9</v>
      </c>
      <c r="M29" s="8">
        <v>17.1</v>
      </c>
      <c r="N29" s="8">
        <v>14.8</v>
      </c>
      <c r="O29" s="8">
        <v>19.1</v>
      </c>
      <c r="P29" s="8">
        <v>16.400000000000002</v>
      </c>
      <c r="Q29" s="8">
        <v>26.7</v>
      </c>
      <c r="R29" s="8">
        <v>14.1</v>
      </c>
      <c r="S29" s="10" t="str">
        <f t="shared" si="1"/>
        <v>337.4</v>
      </c>
      <c r="T29" s="12" t="str">
        <f t="shared" si="2"/>
        <v>21.09</v>
      </c>
    </row>
    <row r="30">
      <c r="A30" s="21" t="s">
        <v>15</v>
      </c>
      <c r="B30" s="7">
        <v>14.3</v>
      </c>
      <c r="C30" s="7">
        <v>17.5</v>
      </c>
      <c r="D30" s="8">
        <v>23.2</v>
      </c>
      <c r="E30" s="7" t="s">
        <v>6</v>
      </c>
      <c r="F30" s="8">
        <v>10.2</v>
      </c>
      <c r="G30" s="8">
        <v>27.9</v>
      </c>
      <c r="H30" s="8">
        <v>21.099999999999998</v>
      </c>
      <c r="I30" s="8">
        <v>18.599999999999998</v>
      </c>
      <c r="J30" s="7">
        <v>15.6</v>
      </c>
      <c r="K30" s="8">
        <v>18.2</v>
      </c>
      <c r="L30" s="8">
        <v>13.899999999999999</v>
      </c>
      <c r="M30" s="8">
        <v>12.899999999999999</v>
      </c>
      <c r="N30" s="8">
        <v>26.900000000000002</v>
      </c>
      <c r="O30" s="8">
        <v>37.4</v>
      </c>
      <c r="P30" s="8">
        <v>28.1</v>
      </c>
      <c r="Q30" s="8">
        <v>14.200000000000001</v>
      </c>
      <c r="R30" s="8">
        <v>9.2</v>
      </c>
      <c r="S30" s="10" t="str">
        <f t="shared" si="1"/>
        <v>309.2</v>
      </c>
      <c r="T30" s="12" t="str">
        <f t="shared" si="2"/>
        <v>19.33</v>
      </c>
    </row>
    <row r="31">
      <c r="A31" s="29" t="s">
        <v>23</v>
      </c>
      <c r="B31" s="7">
        <v>14.0</v>
      </c>
      <c r="C31" s="7">
        <v>7.3</v>
      </c>
      <c r="D31" s="8">
        <v>19.499999999999996</v>
      </c>
      <c r="E31" s="8">
        <v>39.900000000000006</v>
      </c>
      <c r="F31" s="8">
        <v>24.4</v>
      </c>
      <c r="G31" s="8">
        <v>12.7</v>
      </c>
      <c r="H31" s="8">
        <v>23.4</v>
      </c>
      <c r="I31" s="8">
        <v>16.599999999999998</v>
      </c>
      <c r="J31" s="7" t="s">
        <v>6</v>
      </c>
      <c r="K31" s="8">
        <v>14.0</v>
      </c>
      <c r="L31" s="8">
        <v>8.5</v>
      </c>
      <c r="M31" s="8">
        <v>21.6</v>
      </c>
      <c r="N31" s="8">
        <v>30.2</v>
      </c>
      <c r="O31" s="8">
        <v>14.600000000000001</v>
      </c>
      <c r="P31" s="8">
        <v>21.0</v>
      </c>
      <c r="Q31" s="8">
        <v>21.9</v>
      </c>
      <c r="R31" s="8">
        <v>16.8</v>
      </c>
      <c r="S31" s="10" t="str">
        <f t="shared" si="1"/>
        <v>306.4</v>
      </c>
      <c r="T31" s="12" t="str">
        <f t="shared" si="2"/>
        <v>19.15</v>
      </c>
    </row>
    <row r="32">
      <c r="A32" s="20" t="s">
        <v>14</v>
      </c>
      <c r="B32" s="7">
        <v>18.3</v>
      </c>
      <c r="C32" s="7">
        <v>15.899999999999999</v>
      </c>
      <c r="D32" s="8">
        <v>11.5</v>
      </c>
      <c r="E32" s="8">
        <v>24.599999999999998</v>
      </c>
      <c r="F32" s="8">
        <v>28.0</v>
      </c>
      <c r="G32" s="8">
        <v>15.600000000000001</v>
      </c>
      <c r="H32" s="8">
        <v>24.9</v>
      </c>
      <c r="I32" s="8">
        <v>13.2</v>
      </c>
      <c r="J32" s="7">
        <v>20.5</v>
      </c>
      <c r="K32" s="8">
        <v>7.7</v>
      </c>
      <c r="L32" s="7" t="s">
        <v>6</v>
      </c>
      <c r="M32" s="8">
        <v>17.3</v>
      </c>
      <c r="N32" s="8">
        <v>23.799999999999997</v>
      </c>
      <c r="O32" s="8">
        <v>21.6</v>
      </c>
      <c r="P32" s="8">
        <v>6.8</v>
      </c>
      <c r="Q32" s="8">
        <v>37.1</v>
      </c>
      <c r="R32" s="8">
        <v>12.8</v>
      </c>
      <c r="S32" s="10" t="str">
        <f t="shared" si="1"/>
        <v>299.6</v>
      </c>
      <c r="T32" s="12" t="str">
        <f t="shared" si="2"/>
        <v>18.73</v>
      </c>
    </row>
    <row r="33">
      <c r="A33" s="39" t="s">
        <v>35</v>
      </c>
      <c r="B33" s="7">
        <v>16.2</v>
      </c>
      <c r="C33" s="7">
        <v>14.5</v>
      </c>
      <c r="D33" s="8">
        <v>10.5</v>
      </c>
      <c r="E33" s="8">
        <v>18.6</v>
      </c>
      <c r="F33" s="8">
        <v>18.6</v>
      </c>
      <c r="G33" s="8">
        <v>26.900000000000002</v>
      </c>
      <c r="H33" s="8">
        <v>10.4</v>
      </c>
      <c r="I33" s="8">
        <v>19.3</v>
      </c>
      <c r="J33" s="7" t="s">
        <v>6</v>
      </c>
      <c r="K33" s="8">
        <v>25.400000000000002</v>
      </c>
      <c r="L33" s="8">
        <v>15.7</v>
      </c>
      <c r="M33" s="8">
        <v>29.900000000000002</v>
      </c>
      <c r="N33" s="8">
        <v>11.8</v>
      </c>
      <c r="O33" s="8">
        <v>11.4</v>
      </c>
      <c r="P33" s="8">
        <v>19.5</v>
      </c>
      <c r="Q33" s="8">
        <v>22.200000000000003</v>
      </c>
      <c r="R33" s="8">
        <v>10.8</v>
      </c>
      <c r="S33" s="10" t="str">
        <f t="shared" si="1"/>
        <v>281.7</v>
      </c>
      <c r="T33" s="12" t="str">
        <f t="shared" si="2"/>
        <v>17.61</v>
      </c>
    </row>
  </sheetData>
  <conditionalFormatting sqref="B2:B33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T2:T33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C2:C33">
    <cfRule type="colorScale" priority="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D2:D33">
    <cfRule type="colorScale" priority="4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E2:E33">
    <cfRule type="colorScale" priority="5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F2:F33">
    <cfRule type="colorScale" priority="6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G2:G33">
    <cfRule type="colorScale" priority="7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H2:H33">
    <cfRule type="colorScale" priority="8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I2:I33">
    <cfRule type="colorScale" priority="9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J2:J33">
    <cfRule type="colorScale" priority="10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K2:K33">
    <cfRule type="colorScale" priority="1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L2:L33">
    <cfRule type="colorScale" priority="1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M2:M33">
    <cfRule type="colorScale" priority="1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N2:N33">
    <cfRule type="colorScale" priority="14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O2:O33">
    <cfRule type="colorScale" priority="15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P2:P33">
    <cfRule type="colorScale" priority="16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Q2:Q33">
    <cfRule type="colorScale" priority="17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R2:R33">
    <cfRule type="colorScale" priority="18">
      <colorScale>
        <cfvo type="min"/>
        <cfvo type="percentile" val="50"/>
        <cfvo type="max"/>
        <color rgb="FFE88372"/>
        <color rgb="FFFFD666"/>
        <color rgb="FF61BD88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5.29"/>
    <col customWidth="1" min="2" max="3" width="4.57"/>
    <col customWidth="1" min="4" max="5" width="4.43"/>
    <col customWidth="1" min="6" max="6" width="5.71"/>
    <col customWidth="1" min="7" max="18" width="4.43"/>
    <col customWidth="1" hidden="1" min="19" max="19" width="6.14"/>
    <col customWidth="1" min="20" max="20" width="7.86"/>
  </cols>
  <sheetData>
    <row r="1">
      <c r="A1" s="1" t="s">
        <v>0</v>
      </c>
      <c r="B1" s="2">
        <v>1.0</v>
      </c>
      <c r="C1" s="2">
        <v>2.0</v>
      </c>
      <c r="D1" s="2">
        <v>3.0</v>
      </c>
      <c r="E1" s="2">
        <v>4.0</v>
      </c>
      <c r="F1" s="2">
        <v>5.0</v>
      </c>
      <c r="G1" s="2">
        <v>6.0</v>
      </c>
      <c r="H1" s="2">
        <v>7.0</v>
      </c>
      <c r="I1" s="2">
        <v>8.0</v>
      </c>
      <c r="J1" s="2">
        <v>9.0</v>
      </c>
      <c r="K1" s="2">
        <v>10.0</v>
      </c>
      <c r="L1" s="2">
        <v>11.0</v>
      </c>
      <c r="M1" s="2">
        <v>12.0</v>
      </c>
      <c r="N1" s="2">
        <v>13.0</v>
      </c>
      <c r="O1" s="2">
        <v>14.0</v>
      </c>
      <c r="P1" s="2">
        <v>15.0</v>
      </c>
      <c r="Q1" s="2">
        <v>16.0</v>
      </c>
      <c r="R1" s="2">
        <v>17.0</v>
      </c>
      <c r="S1" s="2" t="s">
        <v>1</v>
      </c>
      <c r="T1" s="4" t="s">
        <v>2</v>
      </c>
    </row>
    <row r="2">
      <c r="A2" s="9" t="s">
        <v>5</v>
      </c>
      <c r="B2" s="7">
        <v>55.6</v>
      </c>
      <c r="C2" s="7">
        <v>26.599999999999998</v>
      </c>
      <c r="D2" s="7">
        <v>61.1</v>
      </c>
      <c r="E2" s="7">
        <v>46.8</v>
      </c>
      <c r="F2" s="8">
        <v>54.4</v>
      </c>
      <c r="G2" s="8">
        <v>32.3</v>
      </c>
      <c r="H2" s="8">
        <v>27.3</v>
      </c>
      <c r="I2" s="7" t="s">
        <v>6</v>
      </c>
      <c r="J2" s="7">
        <v>67.1</v>
      </c>
      <c r="K2" s="8">
        <v>35.4</v>
      </c>
      <c r="L2" s="8">
        <v>48.3</v>
      </c>
      <c r="M2" s="8">
        <v>55.699999999999996</v>
      </c>
      <c r="N2" s="8">
        <v>34.800000000000004</v>
      </c>
      <c r="O2" s="8">
        <v>41.8</v>
      </c>
      <c r="P2" s="8">
        <v>34.6</v>
      </c>
      <c r="Q2" s="8">
        <v>37.699999999999996</v>
      </c>
      <c r="R2" s="8">
        <v>32.7</v>
      </c>
      <c r="S2" s="10" t="str">
        <f t="shared" ref="S2:S33" si="1">SUM(B2:R2)</f>
        <v>692.2</v>
      </c>
      <c r="T2" s="12" t="str">
        <f t="shared" ref="T2:T33" si="2">S2/COUNT(B2:R2)</f>
        <v>43.26</v>
      </c>
    </row>
    <row r="3">
      <c r="A3" s="14" t="s">
        <v>8</v>
      </c>
      <c r="B3" s="7">
        <v>39.4</v>
      </c>
      <c r="C3" s="7">
        <v>18.700000000000003</v>
      </c>
      <c r="D3" s="7">
        <v>52.9</v>
      </c>
      <c r="E3" s="7">
        <v>39.2</v>
      </c>
      <c r="F3" s="8">
        <v>13.9</v>
      </c>
      <c r="G3" s="8">
        <v>52.699999999999996</v>
      </c>
      <c r="H3" s="8">
        <v>17.3</v>
      </c>
      <c r="I3" s="8">
        <v>60.9</v>
      </c>
      <c r="J3" s="7">
        <v>37.5</v>
      </c>
      <c r="K3" s="8">
        <v>76.5</v>
      </c>
      <c r="L3" s="7" t="s">
        <v>6</v>
      </c>
      <c r="M3" s="8">
        <v>37.7</v>
      </c>
      <c r="N3" s="8">
        <v>46.5</v>
      </c>
      <c r="O3" s="8">
        <v>26.5</v>
      </c>
      <c r="P3" s="8">
        <v>58.0</v>
      </c>
      <c r="Q3" s="8">
        <v>22.8</v>
      </c>
      <c r="R3" s="8">
        <v>63.8</v>
      </c>
      <c r="S3" s="10" t="str">
        <f t="shared" si="1"/>
        <v>664.3</v>
      </c>
      <c r="T3" s="12" t="str">
        <f t="shared" si="2"/>
        <v>41.52</v>
      </c>
    </row>
    <row r="4">
      <c r="A4" s="16" t="s">
        <v>10</v>
      </c>
      <c r="B4" s="7">
        <v>44.300000000000004</v>
      </c>
      <c r="C4" s="7">
        <v>53.8</v>
      </c>
      <c r="D4" s="7">
        <v>58.5</v>
      </c>
      <c r="E4" s="7">
        <v>37.0</v>
      </c>
      <c r="G4" s="8">
        <v>37.9</v>
      </c>
      <c r="H4" s="8">
        <v>36.6</v>
      </c>
      <c r="I4" s="7" t="s">
        <v>6</v>
      </c>
      <c r="J4" s="7">
        <v>39.9</v>
      </c>
      <c r="K4" s="8">
        <v>36.900000000000006</v>
      </c>
      <c r="L4" s="8">
        <v>37.0</v>
      </c>
      <c r="M4" s="8">
        <v>40.3</v>
      </c>
      <c r="N4" s="8">
        <v>45.4</v>
      </c>
      <c r="O4" s="8">
        <v>30.7</v>
      </c>
      <c r="P4" s="8">
        <v>49.1</v>
      </c>
      <c r="Q4" s="8">
        <v>26.5</v>
      </c>
      <c r="R4" s="8">
        <v>47.1</v>
      </c>
      <c r="S4" s="10" t="str">
        <f t="shared" si="1"/>
        <v>621</v>
      </c>
      <c r="T4" s="12" t="str">
        <f t="shared" si="2"/>
        <v>41.40</v>
      </c>
    </row>
    <row r="5">
      <c r="A5" s="18" t="s">
        <v>12</v>
      </c>
      <c r="B5" s="7">
        <v>24.5</v>
      </c>
      <c r="C5" s="7">
        <v>53.5</v>
      </c>
      <c r="D5" s="7">
        <v>42.9</v>
      </c>
      <c r="E5" s="7">
        <v>49.1</v>
      </c>
      <c r="F5" s="8">
        <v>56.5</v>
      </c>
      <c r="G5" s="8">
        <v>42.6</v>
      </c>
      <c r="H5" s="8">
        <v>26.0</v>
      </c>
      <c r="I5" s="8">
        <v>28.200000000000003</v>
      </c>
      <c r="J5" s="7">
        <v>35.2</v>
      </c>
      <c r="K5" s="7" t="s">
        <v>6</v>
      </c>
      <c r="L5" s="8">
        <v>49.7</v>
      </c>
      <c r="M5" s="8">
        <v>43.3</v>
      </c>
      <c r="N5" s="8">
        <v>82.29999999999998</v>
      </c>
      <c r="O5" s="8">
        <v>41.800000000000004</v>
      </c>
      <c r="P5" s="8">
        <v>32.5</v>
      </c>
      <c r="Q5" s="8">
        <v>38.800000000000004</v>
      </c>
      <c r="R5" s="8">
        <v>14.8</v>
      </c>
      <c r="S5" s="10" t="str">
        <f t="shared" si="1"/>
        <v>661.7</v>
      </c>
      <c r="T5" s="12" t="str">
        <f t="shared" si="2"/>
        <v>41.36</v>
      </c>
    </row>
    <row r="6">
      <c r="A6" s="20" t="s">
        <v>14</v>
      </c>
      <c r="B6" s="7">
        <v>27.9</v>
      </c>
      <c r="C6" s="7">
        <v>57.3</v>
      </c>
      <c r="D6" s="7">
        <v>31.4</v>
      </c>
      <c r="E6" s="7">
        <v>41.2</v>
      </c>
      <c r="F6" s="8">
        <v>19.5</v>
      </c>
      <c r="G6" s="8">
        <v>64.9</v>
      </c>
      <c r="H6" s="8">
        <v>36.0</v>
      </c>
      <c r="I6" s="8">
        <v>38.2</v>
      </c>
      <c r="J6" s="7">
        <v>64.89999999999999</v>
      </c>
      <c r="K6" s="8">
        <v>51.8</v>
      </c>
      <c r="L6" s="7" t="s">
        <v>6</v>
      </c>
      <c r="M6" s="8">
        <v>69.0</v>
      </c>
      <c r="N6" s="8">
        <v>20.2</v>
      </c>
      <c r="O6" s="8">
        <v>44.699999999999996</v>
      </c>
      <c r="P6" s="8">
        <v>28.0</v>
      </c>
      <c r="Q6" s="8">
        <v>38.8</v>
      </c>
      <c r="R6" s="8">
        <v>26.0</v>
      </c>
      <c r="S6" s="10" t="str">
        <f t="shared" si="1"/>
        <v>659.8</v>
      </c>
      <c r="T6" s="12" t="str">
        <f t="shared" si="2"/>
        <v>41.24</v>
      </c>
    </row>
    <row r="7">
      <c r="A7" s="23" t="s">
        <v>17</v>
      </c>
      <c r="B7" s="7">
        <v>33.1</v>
      </c>
      <c r="C7" s="7">
        <v>72.2</v>
      </c>
      <c r="D7" s="7">
        <v>73.5</v>
      </c>
      <c r="E7" s="7">
        <v>27.2</v>
      </c>
      <c r="F7" s="8">
        <v>41.2</v>
      </c>
      <c r="G7" s="8">
        <v>48.599999999999994</v>
      </c>
      <c r="H7" s="8">
        <v>39.599999999999994</v>
      </c>
      <c r="I7" s="8">
        <v>46.5</v>
      </c>
      <c r="J7" s="7" t="s">
        <v>6</v>
      </c>
      <c r="K7" s="8">
        <v>41.3</v>
      </c>
      <c r="L7" s="8">
        <v>6.5</v>
      </c>
      <c r="M7" s="8">
        <v>45.4</v>
      </c>
      <c r="N7" s="8">
        <v>17.8</v>
      </c>
      <c r="O7" s="8">
        <v>79.5</v>
      </c>
      <c r="P7" s="8">
        <v>34.7</v>
      </c>
      <c r="Q7" s="8">
        <v>24.2</v>
      </c>
      <c r="R7" s="8">
        <v>24.900000000000002</v>
      </c>
      <c r="S7" s="10" t="str">
        <f t="shared" si="1"/>
        <v>656.2</v>
      </c>
      <c r="T7" s="12" t="str">
        <f t="shared" si="2"/>
        <v>41.01</v>
      </c>
    </row>
    <row r="8">
      <c r="A8" s="26" t="s">
        <v>20</v>
      </c>
      <c r="B8" s="7">
        <v>42.2</v>
      </c>
      <c r="C8" s="7">
        <v>20.7</v>
      </c>
      <c r="D8" s="7">
        <v>48.5</v>
      </c>
      <c r="E8" s="7">
        <v>44.699999999999996</v>
      </c>
      <c r="F8" s="8">
        <v>26.6</v>
      </c>
      <c r="G8" s="8">
        <v>44.7</v>
      </c>
      <c r="H8" s="8">
        <v>39.599999999999994</v>
      </c>
      <c r="I8" s="7" t="s">
        <v>6</v>
      </c>
      <c r="J8" s="7">
        <v>40.900000000000006</v>
      </c>
      <c r="K8" s="8">
        <v>35.5</v>
      </c>
      <c r="L8" s="8">
        <v>44.5</v>
      </c>
      <c r="M8" s="8">
        <v>62.5</v>
      </c>
      <c r="N8" s="8">
        <v>24.3</v>
      </c>
      <c r="O8" s="8">
        <v>38.5</v>
      </c>
      <c r="P8" s="8">
        <v>41.8</v>
      </c>
      <c r="Q8" s="8">
        <v>34.4</v>
      </c>
      <c r="R8" s="8">
        <v>62.7</v>
      </c>
      <c r="S8" s="10" t="str">
        <f t="shared" si="1"/>
        <v>652.1</v>
      </c>
      <c r="T8" s="12" t="str">
        <f t="shared" si="2"/>
        <v>40.76</v>
      </c>
    </row>
    <row r="9">
      <c r="A9" s="13" t="s">
        <v>7</v>
      </c>
      <c r="B9" s="7">
        <v>28.700000000000003</v>
      </c>
      <c r="C9" s="7">
        <v>51.400000000000006</v>
      </c>
      <c r="D9" s="7">
        <v>40.29999999999999</v>
      </c>
      <c r="E9" s="7">
        <v>20.2</v>
      </c>
      <c r="F9" s="8">
        <v>42.4</v>
      </c>
      <c r="G9" s="8">
        <v>41.4</v>
      </c>
      <c r="H9" s="8">
        <v>30.1</v>
      </c>
      <c r="I9" s="8">
        <v>82.30000000000001</v>
      </c>
      <c r="J9" s="7">
        <v>35.7</v>
      </c>
      <c r="K9" s="8">
        <v>37.3</v>
      </c>
      <c r="L9" s="7" t="s">
        <v>6</v>
      </c>
      <c r="M9" s="8">
        <v>27.2</v>
      </c>
      <c r="N9" s="8">
        <v>60.900000000000006</v>
      </c>
      <c r="O9" s="8">
        <v>40.6</v>
      </c>
      <c r="P9" s="8">
        <v>60.3</v>
      </c>
      <c r="Q9" s="8">
        <v>19.2</v>
      </c>
      <c r="R9" s="8">
        <v>28.7</v>
      </c>
      <c r="S9" s="10" t="str">
        <f t="shared" si="1"/>
        <v>646.7</v>
      </c>
      <c r="T9" s="12" t="str">
        <f t="shared" si="2"/>
        <v>40.42</v>
      </c>
    </row>
    <row r="10">
      <c r="A10" s="28" t="s">
        <v>22</v>
      </c>
      <c r="B10" s="7">
        <v>35.6</v>
      </c>
      <c r="C10" s="7">
        <v>41.4</v>
      </c>
      <c r="D10" s="7">
        <v>48.00000000000001</v>
      </c>
      <c r="E10" s="7">
        <v>26.500000000000004</v>
      </c>
      <c r="F10" s="8">
        <v>62.199999999999996</v>
      </c>
      <c r="G10" s="7" t="s">
        <v>6</v>
      </c>
      <c r="H10" s="8">
        <v>42.6</v>
      </c>
      <c r="I10" s="8">
        <v>46.800000000000004</v>
      </c>
      <c r="J10" s="7">
        <v>39.9</v>
      </c>
      <c r="K10" s="8">
        <v>19.6</v>
      </c>
      <c r="L10" s="8">
        <v>26.5</v>
      </c>
      <c r="M10" s="8">
        <v>58.800000000000004</v>
      </c>
      <c r="N10" s="8">
        <v>36.5</v>
      </c>
      <c r="O10" s="8">
        <v>55.9</v>
      </c>
      <c r="P10" s="8">
        <v>37.4</v>
      </c>
      <c r="Q10" s="8">
        <v>12.3</v>
      </c>
      <c r="R10" s="8">
        <v>52.5</v>
      </c>
      <c r="S10" s="10" t="str">
        <f t="shared" si="1"/>
        <v>642.5</v>
      </c>
      <c r="T10" s="12" t="str">
        <f t="shared" si="2"/>
        <v>40.16</v>
      </c>
    </row>
    <row r="11">
      <c r="A11" s="29" t="s">
        <v>23</v>
      </c>
      <c r="B11" s="7">
        <v>66.3</v>
      </c>
      <c r="C11" s="7">
        <v>57.3</v>
      </c>
      <c r="D11" s="7">
        <v>74.6</v>
      </c>
      <c r="E11" s="7">
        <v>42.1</v>
      </c>
      <c r="F11" s="8">
        <v>38.8</v>
      </c>
      <c r="G11" s="8">
        <v>36.099999999999994</v>
      </c>
      <c r="H11" s="8">
        <v>40.4</v>
      </c>
      <c r="I11" s="8">
        <v>37.3</v>
      </c>
      <c r="J11" s="7" t="s">
        <v>6</v>
      </c>
      <c r="K11" s="8">
        <v>32.1</v>
      </c>
      <c r="L11" s="8">
        <v>28.2</v>
      </c>
      <c r="M11" s="8">
        <v>48.699999999999996</v>
      </c>
      <c r="N11" s="8">
        <v>35.9</v>
      </c>
      <c r="O11" s="8">
        <v>21.499999999999996</v>
      </c>
      <c r="P11" s="8">
        <v>42.9</v>
      </c>
      <c r="Q11" s="8">
        <v>11.6</v>
      </c>
      <c r="R11" s="8">
        <v>21.4</v>
      </c>
      <c r="S11" s="10" t="str">
        <f t="shared" si="1"/>
        <v>635.2</v>
      </c>
      <c r="T11" s="12" t="str">
        <f t="shared" si="2"/>
        <v>39.70</v>
      </c>
    </row>
    <row r="12">
      <c r="A12" s="30" t="s">
        <v>25</v>
      </c>
      <c r="B12" s="7">
        <v>54.199999999999996</v>
      </c>
      <c r="C12" s="7">
        <v>44.5</v>
      </c>
      <c r="D12" s="7">
        <v>32.9</v>
      </c>
      <c r="E12" s="7" t="s">
        <v>6</v>
      </c>
      <c r="F12" s="8">
        <v>16.0</v>
      </c>
      <c r="G12" s="8">
        <v>60.8</v>
      </c>
      <c r="H12" s="8">
        <v>44.0</v>
      </c>
      <c r="I12" s="8">
        <v>35.099999999999994</v>
      </c>
      <c r="J12" s="7">
        <v>31.1</v>
      </c>
      <c r="K12" s="8">
        <v>55.49999999999999</v>
      </c>
      <c r="L12" s="8">
        <v>30.799999999999997</v>
      </c>
      <c r="M12" s="8">
        <v>37.2</v>
      </c>
      <c r="N12" s="8">
        <v>16.4</v>
      </c>
      <c r="O12" s="8">
        <v>18.6</v>
      </c>
      <c r="P12" s="8">
        <v>23.8</v>
      </c>
      <c r="Q12" s="8">
        <v>63.800000000000004</v>
      </c>
      <c r="R12" s="8">
        <v>51.9</v>
      </c>
      <c r="S12" s="10" t="str">
        <f t="shared" si="1"/>
        <v>616.6</v>
      </c>
      <c r="T12" s="12" t="str">
        <f t="shared" si="2"/>
        <v>38.54</v>
      </c>
    </row>
    <row r="13">
      <c r="A13" s="31" t="s">
        <v>26</v>
      </c>
      <c r="B13" s="7">
        <v>58.699999999999996</v>
      </c>
      <c r="C13" s="7">
        <v>16.4</v>
      </c>
      <c r="D13" s="7">
        <v>53.800000000000004</v>
      </c>
      <c r="E13" s="7">
        <v>37.2</v>
      </c>
      <c r="F13" s="8">
        <v>36.6</v>
      </c>
      <c r="G13" s="8">
        <v>50.7</v>
      </c>
      <c r="H13" s="8">
        <v>47.5</v>
      </c>
      <c r="I13" s="8">
        <v>30.5</v>
      </c>
      <c r="J13" s="7" t="s">
        <v>6</v>
      </c>
      <c r="K13" s="8">
        <v>54.400000000000006</v>
      </c>
      <c r="L13" s="8">
        <v>19.799999999999997</v>
      </c>
      <c r="M13" s="8">
        <v>27.8</v>
      </c>
      <c r="N13" s="8">
        <v>30.4</v>
      </c>
      <c r="O13" s="8">
        <v>21.700000000000003</v>
      </c>
      <c r="P13" s="8">
        <v>60.9</v>
      </c>
      <c r="Q13" s="8">
        <v>30.3</v>
      </c>
      <c r="R13" s="8">
        <v>37.3</v>
      </c>
      <c r="S13" s="10" t="str">
        <f t="shared" si="1"/>
        <v>614</v>
      </c>
      <c r="T13" s="12" t="str">
        <f t="shared" si="2"/>
        <v>38.38</v>
      </c>
    </row>
    <row r="14">
      <c r="A14" s="6" t="s">
        <v>4</v>
      </c>
      <c r="B14" s="7">
        <v>33.89999999999999</v>
      </c>
      <c r="C14" s="7">
        <v>25.6</v>
      </c>
      <c r="D14" s="7">
        <v>19.2</v>
      </c>
      <c r="E14" s="7">
        <v>33.800000000000004</v>
      </c>
      <c r="F14" s="8">
        <v>34.900000000000006</v>
      </c>
      <c r="G14" s="8">
        <v>36.400000000000006</v>
      </c>
      <c r="H14" s="8">
        <v>57.599999999999994</v>
      </c>
      <c r="I14" s="8">
        <v>73.0</v>
      </c>
      <c r="J14" s="7">
        <v>35.7</v>
      </c>
      <c r="K14" s="8">
        <v>25.4</v>
      </c>
      <c r="L14" s="7" t="s">
        <v>6</v>
      </c>
      <c r="M14" s="8">
        <v>28.7</v>
      </c>
      <c r="N14" s="8">
        <v>47.60000000000001</v>
      </c>
      <c r="O14" s="8">
        <v>18.6</v>
      </c>
      <c r="P14" s="8">
        <v>27.4</v>
      </c>
      <c r="Q14" s="8">
        <v>77.4</v>
      </c>
      <c r="R14" s="8">
        <v>36.3</v>
      </c>
      <c r="S14" s="10" t="str">
        <f t="shared" si="1"/>
        <v>611.5</v>
      </c>
      <c r="T14" s="12" t="str">
        <f t="shared" si="2"/>
        <v>38.22</v>
      </c>
    </row>
    <row r="15">
      <c r="A15" s="21" t="s">
        <v>15</v>
      </c>
      <c r="B15" s="7">
        <v>14.1</v>
      </c>
      <c r="C15" s="7">
        <v>43.5</v>
      </c>
      <c r="D15" s="7">
        <v>38.900000000000006</v>
      </c>
      <c r="E15" s="7" t="s">
        <v>6</v>
      </c>
      <c r="F15" s="8">
        <v>20.400000000000002</v>
      </c>
      <c r="G15" s="8">
        <v>39.0</v>
      </c>
      <c r="H15" s="8">
        <v>39.3</v>
      </c>
      <c r="I15" s="8">
        <v>42.099999999999994</v>
      </c>
      <c r="J15" s="7">
        <v>47.1</v>
      </c>
      <c r="K15" s="8">
        <v>19.0</v>
      </c>
      <c r="L15" s="8">
        <v>30.900000000000002</v>
      </c>
      <c r="M15" s="8">
        <v>67.60000000000001</v>
      </c>
      <c r="N15" s="8">
        <v>62.699999999999996</v>
      </c>
      <c r="O15" s="8">
        <v>49.9</v>
      </c>
      <c r="P15" s="8">
        <v>18.7</v>
      </c>
      <c r="Q15" s="8">
        <v>44.699999999999996</v>
      </c>
      <c r="R15" s="8">
        <v>30.9</v>
      </c>
      <c r="S15" s="10" t="str">
        <f t="shared" si="1"/>
        <v>608.8</v>
      </c>
      <c r="T15" s="12" t="str">
        <f t="shared" si="2"/>
        <v>38.05</v>
      </c>
    </row>
    <row r="16">
      <c r="A16" s="15" t="s">
        <v>9</v>
      </c>
      <c r="B16" s="7">
        <v>23.7</v>
      </c>
      <c r="C16" s="7">
        <v>55.9</v>
      </c>
      <c r="D16" s="7">
        <v>41.099999999999994</v>
      </c>
      <c r="E16" s="7">
        <v>40.8</v>
      </c>
      <c r="F16" s="7" t="s">
        <v>6</v>
      </c>
      <c r="G16" s="8">
        <v>26.6</v>
      </c>
      <c r="H16" s="8">
        <v>50.300000000000004</v>
      </c>
      <c r="I16" s="8">
        <v>37.9</v>
      </c>
      <c r="J16" s="7">
        <v>33.8</v>
      </c>
      <c r="K16" s="8">
        <v>22.6</v>
      </c>
      <c r="L16" s="8">
        <v>37.699999999999996</v>
      </c>
      <c r="M16" s="8">
        <v>70.5</v>
      </c>
      <c r="N16" s="8">
        <v>31.6</v>
      </c>
      <c r="O16" s="8">
        <v>66.0</v>
      </c>
      <c r="P16" s="8">
        <v>23.0</v>
      </c>
      <c r="Q16" s="8">
        <v>25.9</v>
      </c>
      <c r="R16" s="8">
        <v>9.4</v>
      </c>
      <c r="S16" s="10" t="str">
        <f t="shared" si="1"/>
        <v>596.8</v>
      </c>
      <c r="T16" s="12" t="str">
        <f t="shared" si="2"/>
        <v>37.30</v>
      </c>
    </row>
    <row r="17">
      <c r="A17" s="5" t="s">
        <v>3</v>
      </c>
      <c r="B17" s="7">
        <v>21.8</v>
      </c>
      <c r="C17" s="7">
        <v>65.9</v>
      </c>
      <c r="D17" s="7">
        <v>48.8</v>
      </c>
      <c r="E17" s="7">
        <v>29.700000000000003</v>
      </c>
      <c r="F17" s="8">
        <v>53.4</v>
      </c>
      <c r="G17" s="8">
        <v>46.599999999999994</v>
      </c>
      <c r="H17" s="8">
        <v>32.199999999999996</v>
      </c>
      <c r="I17" s="8">
        <v>29.9</v>
      </c>
      <c r="J17" s="7">
        <v>35.4</v>
      </c>
      <c r="K17" s="7" t="s">
        <v>6</v>
      </c>
      <c r="L17" s="8">
        <v>39.699999999999996</v>
      </c>
      <c r="M17" s="8">
        <v>41.199999999999996</v>
      </c>
      <c r="N17" s="8">
        <v>20.400000000000002</v>
      </c>
      <c r="O17" s="8">
        <v>34.099999999999994</v>
      </c>
      <c r="P17" s="8">
        <v>20.6</v>
      </c>
      <c r="Q17" s="8">
        <v>41.1</v>
      </c>
      <c r="R17" s="8">
        <v>30.2</v>
      </c>
      <c r="S17" s="10" t="str">
        <f t="shared" si="1"/>
        <v>591</v>
      </c>
      <c r="T17" s="12" t="str">
        <f t="shared" si="2"/>
        <v>36.94</v>
      </c>
    </row>
    <row r="18">
      <c r="A18" s="17" t="s">
        <v>11</v>
      </c>
      <c r="B18" s="7">
        <v>27.099999999999998</v>
      </c>
      <c r="C18" s="7">
        <v>47.199999999999996</v>
      </c>
      <c r="D18" s="7">
        <v>45.2</v>
      </c>
      <c r="E18" s="7">
        <v>32.9</v>
      </c>
      <c r="F18" s="8">
        <v>11.5</v>
      </c>
      <c r="G18" s="8">
        <v>54.39999999999999</v>
      </c>
      <c r="H18" s="8">
        <v>47.800000000000004</v>
      </c>
      <c r="I18" s="7" t="s">
        <v>6</v>
      </c>
      <c r="J18" s="7">
        <v>47.0</v>
      </c>
      <c r="K18" s="8">
        <v>29.6</v>
      </c>
      <c r="L18" s="8">
        <v>10.6</v>
      </c>
      <c r="M18" s="8">
        <v>41.900000000000006</v>
      </c>
      <c r="N18" s="8">
        <v>33.5</v>
      </c>
      <c r="O18" s="8">
        <v>33.3</v>
      </c>
      <c r="P18" s="8">
        <v>44.5</v>
      </c>
      <c r="Q18" s="8">
        <v>47.3</v>
      </c>
      <c r="R18" s="8">
        <v>29.1</v>
      </c>
      <c r="S18" s="10" t="str">
        <f t="shared" si="1"/>
        <v>582.9</v>
      </c>
      <c r="T18" s="12" t="str">
        <f t="shared" si="2"/>
        <v>36.43</v>
      </c>
    </row>
    <row r="19">
      <c r="A19" s="34" t="s">
        <v>29</v>
      </c>
      <c r="B19" s="7">
        <v>31.299999999999997</v>
      </c>
      <c r="C19" s="7">
        <v>45.900000000000006</v>
      </c>
      <c r="D19" s="7">
        <v>10.9</v>
      </c>
      <c r="E19" s="7">
        <v>37.1</v>
      </c>
      <c r="F19" s="7" t="s">
        <v>6</v>
      </c>
      <c r="G19" s="8">
        <v>30.200000000000003</v>
      </c>
      <c r="H19" s="8">
        <v>41.3</v>
      </c>
      <c r="I19" s="8">
        <v>58.49999999999999</v>
      </c>
      <c r="J19" s="7">
        <v>63.699999999999996</v>
      </c>
      <c r="K19" s="8">
        <v>9.3</v>
      </c>
      <c r="L19" s="8">
        <v>35.1</v>
      </c>
      <c r="M19" s="8">
        <v>69.0</v>
      </c>
      <c r="N19" s="8">
        <v>45.1</v>
      </c>
      <c r="O19" s="8">
        <v>22.3</v>
      </c>
      <c r="P19" s="8">
        <v>28.2</v>
      </c>
      <c r="Q19" s="8">
        <v>18.2</v>
      </c>
      <c r="R19" s="8">
        <v>36.3</v>
      </c>
      <c r="S19" s="10" t="str">
        <f t="shared" si="1"/>
        <v>582.4</v>
      </c>
      <c r="T19" s="12" t="str">
        <f t="shared" si="2"/>
        <v>36.40</v>
      </c>
    </row>
    <row r="20">
      <c r="A20" s="19" t="s">
        <v>24</v>
      </c>
      <c r="B20" s="7">
        <v>20.6</v>
      </c>
      <c r="C20" s="7">
        <v>44.1</v>
      </c>
      <c r="D20" s="7">
        <v>40.199999999999996</v>
      </c>
      <c r="E20" s="8">
        <v>17.5</v>
      </c>
      <c r="F20" s="8">
        <v>43.7</v>
      </c>
      <c r="G20" s="7" t="s">
        <v>6</v>
      </c>
      <c r="H20" s="8">
        <v>33.2</v>
      </c>
      <c r="I20" s="8">
        <v>61.199999999999996</v>
      </c>
      <c r="J20" s="7">
        <v>62.5</v>
      </c>
      <c r="K20" s="8">
        <v>19.999999999999996</v>
      </c>
      <c r="L20" s="8">
        <v>32.0</v>
      </c>
      <c r="M20" s="8">
        <v>35.7</v>
      </c>
      <c r="N20" s="8">
        <v>32.7</v>
      </c>
      <c r="O20" s="8">
        <v>24.9</v>
      </c>
      <c r="P20" s="8">
        <v>45.5</v>
      </c>
      <c r="Q20" s="8">
        <v>34.0</v>
      </c>
      <c r="R20" s="8">
        <v>29.3</v>
      </c>
      <c r="S20" s="10" t="str">
        <f t="shared" si="1"/>
        <v>577.1</v>
      </c>
      <c r="T20" s="12" t="str">
        <f t="shared" si="2"/>
        <v>36.07</v>
      </c>
    </row>
    <row r="21">
      <c r="A21" s="35" t="s">
        <v>31</v>
      </c>
      <c r="B21" s="7">
        <v>12.2</v>
      </c>
      <c r="C21" s="7">
        <v>41.699999999999996</v>
      </c>
      <c r="D21" s="7">
        <v>58.199999999999996</v>
      </c>
      <c r="E21" s="7">
        <v>30.200000000000003</v>
      </c>
      <c r="F21" s="7" t="s">
        <v>6</v>
      </c>
      <c r="G21" s="8">
        <v>28.6</v>
      </c>
      <c r="H21" s="8">
        <v>23.0</v>
      </c>
      <c r="I21" s="8">
        <v>39.0</v>
      </c>
      <c r="J21" s="7">
        <v>29.299999999999997</v>
      </c>
      <c r="K21" s="8">
        <v>34.3</v>
      </c>
      <c r="L21" s="8">
        <v>44.9</v>
      </c>
      <c r="M21" s="8">
        <v>37.300000000000004</v>
      </c>
      <c r="N21" s="8">
        <v>44.699999999999996</v>
      </c>
      <c r="O21" s="8">
        <v>52.2</v>
      </c>
      <c r="P21" s="8">
        <v>23.900000000000002</v>
      </c>
      <c r="Q21" s="8">
        <v>32.3</v>
      </c>
      <c r="R21" s="8">
        <v>36.6</v>
      </c>
      <c r="S21" s="10" t="str">
        <f t="shared" si="1"/>
        <v>568.4</v>
      </c>
      <c r="T21" s="12" t="str">
        <f t="shared" si="2"/>
        <v>35.53</v>
      </c>
    </row>
    <row r="22">
      <c r="A22" s="33" t="s">
        <v>28</v>
      </c>
      <c r="B22" s="7">
        <v>24.4</v>
      </c>
      <c r="C22" s="7">
        <v>31.6</v>
      </c>
      <c r="D22" s="7">
        <v>55.4</v>
      </c>
      <c r="E22" s="7">
        <v>46.1</v>
      </c>
      <c r="F22" s="8">
        <v>26.700000000000003</v>
      </c>
      <c r="G22" s="8">
        <v>28.6</v>
      </c>
      <c r="H22" s="7" t="s">
        <v>6</v>
      </c>
      <c r="I22" s="8">
        <v>27.1</v>
      </c>
      <c r="J22" s="7">
        <v>12.600000000000001</v>
      </c>
      <c r="K22" s="8">
        <v>26.5</v>
      </c>
      <c r="L22" s="8">
        <v>58.400000000000006</v>
      </c>
      <c r="M22" s="8">
        <v>44.2</v>
      </c>
      <c r="N22" s="8">
        <v>27.2</v>
      </c>
      <c r="O22" s="8">
        <v>38.2</v>
      </c>
      <c r="P22" s="8">
        <v>32.4</v>
      </c>
      <c r="Q22" s="8">
        <v>39.6</v>
      </c>
      <c r="R22" s="8">
        <v>33.4</v>
      </c>
      <c r="S22" s="10" t="str">
        <f t="shared" si="1"/>
        <v>552.4</v>
      </c>
      <c r="T22" s="12" t="str">
        <f t="shared" si="2"/>
        <v>34.53</v>
      </c>
    </row>
    <row r="23">
      <c r="A23" s="32" t="s">
        <v>27</v>
      </c>
      <c r="B23" s="7">
        <v>33.2</v>
      </c>
      <c r="C23" s="7">
        <v>32.5</v>
      </c>
      <c r="D23" s="7">
        <v>34.9</v>
      </c>
      <c r="E23" s="7">
        <v>45.50000000000001</v>
      </c>
      <c r="F23" s="7" t="s">
        <v>6</v>
      </c>
      <c r="G23" s="8">
        <v>19.8</v>
      </c>
      <c r="H23" s="8">
        <v>16.1</v>
      </c>
      <c r="I23" s="8">
        <v>34.2</v>
      </c>
      <c r="J23" s="7">
        <v>45.900000000000006</v>
      </c>
      <c r="K23" s="8">
        <v>14.299999999999999</v>
      </c>
      <c r="L23" s="8">
        <v>34.5</v>
      </c>
      <c r="M23" s="8">
        <v>31.9</v>
      </c>
      <c r="N23" s="8">
        <v>46.1</v>
      </c>
      <c r="O23" s="8">
        <v>33.2</v>
      </c>
      <c r="P23" s="8">
        <v>41.2</v>
      </c>
      <c r="Q23" s="8">
        <v>51.0</v>
      </c>
      <c r="R23" s="8">
        <v>21.0</v>
      </c>
      <c r="S23" s="10" t="str">
        <f t="shared" si="1"/>
        <v>535.3</v>
      </c>
      <c r="T23" s="12" t="str">
        <f t="shared" si="2"/>
        <v>33.46</v>
      </c>
    </row>
    <row r="24">
      <c r="A24" s="5" t="s">
        <v>30</v>
      </c>
      <c r="B24" s="7">
        <v>36.6</v>
      </c>
      <c r="C24" s="7">
        <v>31.5</v>
      </c>
      <c r="D24" s="7">
        <v>5.3</v>
      </c>
      <c r="E24" s="7">
        <v>40.6</v>
      </c>
      <c r="F24" s="8">
        <v>52.00000000000001</v>
      </c>
      <c r="G24" s="8">
        <v>42.699999999999996</v>
      </c>
      <c r="H24" s="8">
        <v>23.1</v>
      </c>
      <c r="I24" s="8">
        <v>32.0</v>
      </c>
      <c r="J24" s="7" t="s">
        <v>6</v>
      </c>
      <c r="K24" s="8">
        <v>33.1</v>
      </c>
      <c r="L24" s="8">
        <v>26.0</v>
      </c>
      <c r="M24" s="8">
        <v>45.10000000000001</v>
      </c>
      <c r="N24" s="8">
        <v>21.4</v>
      </c>
      <c r="O24" s="8">
        <v>27.199999999999996</v>
      </c>
      <c r="P24" s="8">
        <v>46.3</v>
      </c>
      <c r="Q24" s="8">
        <v>25.0</v>
      </c>
      <c r="R24" s="8">
        <v>33.3</v>
      </c>
      <c r="S24" s="10" t="str">
        <f t="shared" si="1"/>
        <v>521.2</v>
      </c>
      <c r="T24" s="12" t="str">
        <f t="shared" si="2"/>
        <v>32.58</v>
      </c>
    </row>
    <row r="25">
      <c r="A25" s="27" t="s">
        <v>21</v>
      </c>
      <c r="B25" s="7">
        <v>41.3</v>
      </c>
      <c r="C25" s="7">
        <v>24.5</v>
      </c>
      <c r="D25" s="7">
        <v>33.300000000000004</v>
      </c>
      <c r="E25" s="7">
        <v>45.6</v>
      </c>
      <c r="F25" s="8">
        <v>36.9</v>
      </c>
      <c r="G25" s="7" t="s">
        <v>6</v>
      </c>
      <c r="H25" s="8">
        <v>21.5</v>
      </c>
      <c r="I25" s="8">
        <v>12.0</v>
      </c>
      <c r="J25" s="7">
        <v>14.299999999999999</v>
      </c>
      <c r="K25" s="8">
        <v>6.4</v>
      </c>
      <c r="L25" s="8">
        <v>29.0</v>
      </c>
      <c r="M25" s="8">
        <v>34.4</v>
      </c>
      <c r="N25" s="8">
        <v>65.60000000000001</v>
      </c>
      <c r="O25" s="8">
        <v>38.4</v>
      </c>
      <c r="P25" s="8">
        <v>27.7</v>
      </c>
      <c r="Q25" s="8">
        <v>47.9</v>
      </c>
      <c r="R25" s="8">
        <v>38.9</v>
      </c>
      <c r="S25" s="10" t="str">
        <f t="shared" si="1"/>
        <v>517.7</v>
      </c>
      <c r="T25" s="12" t="str">
        <f t="shared" si="2"/>
        <v>32.36</v>
      </c>
    </row>
    <row r="26">
      <c r="A26" s="25" t="s">
        <v>19</v>
      </c>
      <c r="B26" s="7">
        <v>45.800000000000004</v>
      </c>
      <c r="C26" s="7">
        <v>59.7</v>
      </c>
      <c r="D26" s="7">
        <v>29.400000000000002</v>
      </c>
      <c r="E26" s="7">
        <v>27.9</v>
      </c>
      <c r="F26" s="8">
        <v>29.0</v>
      </c>
      <c r="G26" s="8">
        <v>72.2</v>
      </c>
      <c r="H26" s="7" t="s">
        <v>6</v>
      </c>
      <c r="I26" s="8">
        <v>27.8</v>
      </c>
      <c r="J26" s="7">
        <v>18.6</v>
      </c>
      <c r="K26" s="8">
        <v>14.5</v>
      </c>
      <c r="L26" s="8">
        <v>27.400000000000002</v>
      </c>
      <c r="M26" s="8">
        <v>16.8</v>
      </c>
      <c r="N26" s="8">
        <v>25.299999999999997</v>
      </c>
      <c r="O26" s="8">
        <v>23.5</v>
      </c>
      <c r="P26" s="8">
        <v>34.199999999999996</v>
      </c>
      <c r="Q26" s="8">
        <v>17.4</v>
      </c>
      <c r="R26" s="8">
        <v>40.1</v>
      </c>
      <c r="S26" s="10" t="str">
        <f t="shared" si="1"/>
        <v>509.6</v>
      </c>
      <c r="T26" s="12" t="str">
        <f t="shared" si="2"/>
        <v>31.85</v>
      </c>
    </row>
    <row r="27">
      <c r="A27" s="38" t="s">
        <v>34</v>
      </c>
      <c r="B27" s="7">
        <v>17.8</v>
      </c>
      <c r="C27" s="7">
        <v>33.4</v>
      </c>
      <c r="D27" s="7">
        <v>35.2</v>
      </c>
      <c r="E27" s="7">
        <v>37.699999999999996</v>
      </c>
      <c r="F27" s="8">
        <v>42.699999999999996</v>
      </c>
      <c r="G27" s="8">
        <v>48.3</v>
      </c>
      <c r="H27" s="8">
        <v>48.0</v>
      </c>
      <c r="I27" s="8">
        <v>12.7</v>
      </c>
      <c r="J27" s="7" t="s">
        <v>6</v>
      </c>
      <c r="K27" s="8">
        <v>19.799999999999997</v>
      </c>
      <c r="L27" s="8">
        <v>31.999999999999996</v>
      </c>
      <c r="M27" s="8">
        <v>25.2</v>
      </c>
      <c r="N27" s="8">
        <v>35.0</v>
      </c>
      <c r="O27" s="8">
        <v>29.099999999999998</v>
      </c>
      <c r="P27" s="8">
        <v>31.200000000000003</v>
      </c>
      <c r="Q27" s="8">
        <v>26.500000000000004</v>
      </c>
      <c r="R27" s="8">
        <v>31.0</v>
      </c>
      <c r="S27" s="10" t="str">
        <f t="shared" si="1"/>
        <v>505.6</v>
      </c>
      <c r="T27" s="12" t="str">
        <f t="shared" si="2"/>
        <v>31.60</v>
      </c>
    </row>
    <row r="28">
      <c r="A28" s="24" t="s">
        <v>18</v>
      </c>
      <c r="B28" s="7">
        <v>20.4</v>
      </c>
      <c r="C28" s="7">
        <v>30.1</v>
      </c>
      <c r="D28" s="7">
        <v>52.5</v>
      </c>
      <c r="E28" s="7">
        <v>31.299999999999997</v>
      </c>
      <c r="F28" s="8">
        <v>31.900000000000002</v>
      </c>
      <c r="G28" s="7" t="s">
        <v>6</v>
      </c>
      <c r="H28" s="8">
        <v>28.6</v>
      </c>
      <c r="I28" s="8">
        <v>14.4</v>
      </c>
      <c r="J28" s="7">
        <v>38.0</v>
      </c>
      <c r="K28" s="8">
        <v>28.1</v>
      </c>
      <c r="L28" s="8">
        <v>26.299999999999997</v>
      </c>
      <c r="M28" s="8">
        <v>18.4</v>
      </c>
      <c r="N28" s="8">
        <v>35.3</v>
      </c>
      <c r="O28" s="8">
        <v>29.099999999999998</v>
      </c>
      <c r="P28" s="8">
        <v>35.9</v>
      </c>
      <c r="Q28" s="8">
        <v>19.3</v>
      </c>
      <c r="R28" s="8">
        <v>64.7</v>
      </c>
      <c r="S28" s="10" t="str">
        <f t="shared" si="1"/>
        <v>504.3</v>
      </c>
      <c r="T28" s="12" t="str">
        <f t="shared" si="2"/>
        <v>31.52</v>
      </c>
    </row>
    <row r="29">
      <c r="A29" s="37" t="s">
        <v>33</v>
      </c>
      <c r="B29" s="7">
        <v>22.500000000000004</v>
      </c>
      <c r="C29" s="7">
        <v>28.2</v>
      </c>
      <c r="D29" s="7">
        <v>39.0</v>
      </c>
      <c r="E29" s="7">
        <v>18.9</v>
      </c>
      <c r="F29" s="8">
        <v>23.1</v>
      </c>
      <c r="G29" s="8">
        <v>58.0</v>
      </c>
      <c r="H29" s="7" t="s">
        <v>6</v>
      </c>
      <c r="I29" s="8">
        <v>39.5</v>
      </c>
      <c r="J29" s="7">
        <v>42.1</v>
      </c>
      <c r="K29" s="8">
        <v>36.3</v>
      </c>
      <c r="L29" s="8">
        <v>22.200000000000003</v>
      </c>
      <c r="M29" s="8">
        <v>30.9</v>
      </c>
      <c r="N29" s="8">
        <v>36.2</v>
      </c>
      <c r="O29" s="8">
        <v>15.700000000000001</v>
      </c>
      <c r="P29" s="8">
        <v>16.7</v>
      </c>
      <c r="Q29" s="8">
        <v>44.5</v>
      </c>
      <c r="R29" s="8">
        <v>17.400000000000002</v>
      </c>
      <c r="S29" s="10" t="str">
        <f t="shared" si="1"/>
        <v>491.2</v>
      </c>
      <c r="T29" s="12" t="str">
        <f t="shared" si="2"/>
        <v>30.70</v>
      </c>
    </row>
    <row r="30">
      <c r="A30" s="22" t="s">
        <v>16</v>
      </c>
      <c r="B30" s="7">
        <v>15.5</v>
      </c>
      <c r="C30" s="7">
        <v>29.1</v>
      </c>
      <c r="D30" s="7">
        <v>20.099999999999998</v>
      </c>
      <c r="E30" s="7">
        <v>28.5</v>
      </c>
      <c r="F30" s="8">
        <v>26.1</v>
      </c>
      <c r="G30" s="8">
        <v>30.2</v>
      </c>
      <c r="H30" s="8">
        <v>47.2</v>
      </c>
      <c r="I30" s="8">
        <v>34.099999999999994</v>
      </c>
      <c r="J30" s="7">
        <v>36.5</v>
      </c>
      <c r="K30" s="7" t="s">
        <v>6</v>
      </c>
      <c r="L30" s="8">
        <v>23.5</v>
      </c>
      <c r="M30" s="8">
        <v>33.2</v>
      </c>
      <c r="N30" s="8">
        <v>23.8</v>
      </c>
      <c r="O30" s="8">
        <v>31.299999999999997</v>
      </c>
      <c r="P30" s="8">
        <v>29.400000000000002</v>
      </c>
      <c r="Q30" s="8">
        <v>32.900000000000006</v>
      </c>
      <c r="R30" s="8">
        <v>48.699999999999996</v>
      </c>
      <c r="S30" s="10" t="str">
        <f t="shared" si="1"/>
        <v>490.1</v>
      </c>
      <c r="T30" s="12" t="str">
        <f t="shared" si="2"/>
        <v>30.63</v>
      </c>
    </row>
    <row r="31">
      <c r="A31" s="39" t="s">
        <v>35</v>
      </c>
      <c r="B31" s="7">
        <v>30.0</v>
      </c>
      <c r="C31" s="7">
        <v>48.5</v>
      </c>
      <c r="D31" s="7">
        <v>4.7</v>
      </c>
      <c r="E31" s="7">
        <v>22.200000000000003</v>
      </c>
      <c r="F31" s="8">
        <v>36.800000000000004</v>
      </c>
      <c r="G31" s="8">
        <v>17.0</v>
      </c>
      <c r="H31" s="8">
        <v>8.1</v>
      </c>
      <c r="I31" s="8">
        <v>7.4</v>
      </c>
      <c r="J31" s="7" t="s">
        <v>6</v>
      </c>
      <c r="K31" s="8">
        <v>66.1</v>
      </c>
      <c r="L31" s="8">
        <v>20.400000000000002</v>
      </c>
      <c r="M31" s="8">
        <v>68.2</v>
      </c>
      <c r="N31" s="8">
        <v>20.300000000000004</v>
      </c>
      <c r="O31" s="8">
        <v>41.0</v>
      </c>
      <c r="P31" s="8">
        <v>17.5</v>
      </c>
      <c r="Q31" s="8">
        <v>22.6</v>
      </c>
      <c r="R31" s="8">
        <v>30.1</v>
      </c>
      <c r="S31" s="10" t="str">
        <f t="shared" si="1"/>
        <v>460.9</v>
      </c>
      <c r="T31" s="12" t="str">
        <f t="shared" si="2"/>
        <v>28.81</v>
      </c>
    </row>
    <row r="32">
      <c r="A32" s="19" t="s">
        <v>13</v>
      </c>
      <c r="B32" s="7">
        <v>38.3</v>
      </c>
      <c r="C32" s="7">
        <v>38.300000000000004</v>
      </c>
      <c r="D32" s="7">
        <v>8.9</v>
      </c>
      <c r="E32" s="7">
        <v>57.0</v>
      </c>
      <c r="F32" s="8">
        <v>26.199999999999996</v>
      </c>
      <c r="G32" s="8">
        <v>17.6</v>
      </c>
      <c r="H32" s="8">
        <v>18.3</v>
      </c>
      <c r="I32" s="8">
        <v>12.2</v>
      </c>
      <c r="J32" s="7">
        <v>19.299999999999997</v>
      </c>
      <c r="K32" s="7" t="s">
        <v>6</v>
      </c>
      <c r="L32" s="8">
        <v>19.5</v>
      </c>
      <c r="M32" s="8">
        <v>10.399999999999999</v>
      </c>
      <c r="N32" s="8">
        <v>30.400000000000002</v>
      </c>
      <c r="O32" s="8">
        <v>47.8</v>
      </c>
      <c r="P32" s="8">
        <v>28.599999999999994</v>
      </c>
      <c r="Q32" s="8">
        <v>16.8</v>
      </c>
      <c r="R32" s="8">
        <v>26.8</v>
      </c>
      <c r="S32" s="10" t="str">
        <f t="shared" si="1"/>
        <v>416.4</v>
      </c>
      <c r="T32" s="12" t="str">
        <f t="shared" si="2"/>
        <v>26.03</v>
      </c>
    </row>
    <row r="33">
      <c r="A33" s="36" t="s">
        <v>32</v>
      </c>
      <c r="B33" s="7">
        <v>10.5</v>
      </c>
      <c r="C33" s="7">
        <v>12.5</v>
      </c>
      <c r="D33" s="7">
        <v>29.4</v>
      </c>
      <c r="E33" s="7">
        <v>51.9</v>
      </c>
      <c r="F33" s="8">
        <v>18.3</v>
      </c>
      <c r="G33" s="8">
        <v>28.7</v>
      </c>
      <c r="H33" s="7" t="s">
        <v>6</v>
      </c>
      <c r="I33" s="8">
        <v>12.7</v>
      </c>
      <c r="J33" s="7">
        <v>31.5</v>
      </c>
      <c r="K33" s="8">
        <v>15.0</v>
      </c>
      <c r="L33" s="8">
        <v>30.5</v>
      </c>
      <c r="M33" s="8">
        <v>9.4</v>
      </c>
      <c r="N33" s="8">
        <v>9.0</v>
      </c>
      <c r="O33" s="8">
        <v>15.9</v>
      </c>
      <c r="P33" s="8">
        <v>36.9</v>
      </c>
      <c r="Q33" s="8">
        <v>35.9</v>
      </c>
      <c r="R33" s="8">
        <v>28.6</v>
      </c>
      <c r="S33" s="10" t="str">
        <f t="shared" si="1"/>
        <v>376.7</v>
      </c>
      <c r="T33" s="12" t="str">
        <f t="shared" si="2"/>
        <v>23.54</v>
      </c>
    </row>
  </sheetData>
  <conditionalFormatting sqref="B2:B33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T1:T33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C2:C33">
    <cfRule type="colorScale" priority="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D2:D33">
    <cfRule type="colorScale" priority="4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E2:E12 E14:E33">
    <cfRule type="colorScale" priority="5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F2:F11 E13 F13:F33">
    <cfRule type="colorScale" priority="6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G2:G33">
    <cfRule type="colorScale" priority="7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H2:H33">
    <cfRule type="colorScale" priority="8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I2:I33">
    <cfRule type="colorScale" priority="9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J2:J33">
    <cfRule type="colorScale" priority="10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K2:K33">
    <cfRule type="colorScale" priority="1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L2:L33">
    <cfRule type="colorScale" priority="1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M2:M33">
    <cfRule type="colorScale" priority="1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N2:N33">
    <cfRule type="colorScale" priority="14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O2:O33">
    <cfRule type="colorScale" priority="15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P2:P33">
    <cfRule type="colorScale" priority="16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Q2:Q33">
    <cfRule type="colorScale" priority="17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R2:R33">
    <cfRule type="colorScale" priority="18">
      <colorScale>
        <cfvo type="min"/>
        <cfvo type="percentile" val="50"/>
        <cfvo type="max"/>
        <color rgb="FFE88372"/>
        <color rgb="FFFFD666"/>
        <color rgb="FF61BD88"/>
      </colorScale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5.29"/>
    <col customWidth="1" min="2" max="3" width="4.57"/>
    <col customWidth="1" min="4" max="18" width="4.43"/>
    <col customWidth="1" hidden="1" min="19" max="19" width="5.14"/>
    <col customWidth="1" min="20" max="20" width="7.86"/>
  </cols>
  <sheetData>
    <row r="1">
      <c r="A1" s="1" t="s">
        <v>0</v>
      </c>
      <c r="B1" s="2">
        <v>1.0</v>
      </c>
      <c r="C1" s="2">
        <v>2.0</v>
      </c>
      <c r="D1" s="2">
        <v>3.0</v>
      </c>
      <c r="E1" s="2">
        <v>4.0</v>
      </c>
      <c r="F1" s="2">
        <v>5.0</v>
      </c>
      <c r="G1" s="2">
        <v>6.0</v>
      </c>
      <c r="H1" s="2">
        <v>7.0</v>
      </c>
      <c r="I1" s="2">
        <v>8.0</v>
      </c>
      <c r="J1" s="2">
        <v>9.0</v>
      </c>
      <c r="K1" s="2">
        <v>10.0</v>
      </c>
      <c r="L1" s="2">
        <v>11.0</v>
      </c>
      <c r="M1" s="2">
        <v>12.0</v>
      </c>
      <c r="N1" s="2">
        <v>13.0</v>
      </c>
      <c r="O1" s="2">
        <v>14.0</v>
      </c>
      <c r="P1" s="2">
        <v>15.0</v>
      </c>
      <c r="Q1" s="2">
        <v>16.0</v>
      </c>
      <c r="R1" s="2">
        <v>17.0</v>
      </c>
      <c r="S1" s="2" t="s">
        <v>1</v>
      </c>
      <c r="T1" s="4" t="s">
        <v>2</v>
      </c>
    </row>
    <row r="2">
      <c r="A2" s="6" t="s">
        <v>4</v>
      </c>
      <c r="B2" s="7">
        <v>19.599999999999998</v>
      </c>
      <c r="C2" s="7">
        <v>4.9</v>
      </c>
      <c r="D2" s="8">
        <v>40.3</v>
      </c>
      <c r="E2" s="8">
        <v>11.399999999999999</v>
      </c>
      <c r="F2" s="8">
        <v>24.4</v>
      </c>
      <c r="G2" s="8">
        <v>10.0</v>
      </c>
      <c r="H2" s="8">
        <v>9.7</v>
      </c>
      <c r="I2" s="8">
        <v>3.2</v>
      </c>
      <c r="J2" s="7">
        <v>47.3</v>
      </c>
      <c r="K2" s="8">
        <v>20.299999999999997</v>
      </c>
      <c r="L2" s="7" t="s">
        <v>6</v>
      </c>
      <c r="M2" s="8">
        <v>21.2</v>
      </c>
      <c r="N2" s="8">
        <v>29.599999999999998</v>
      </c>
      <c r="O2" s="8">
        <v>9.7</v>
      </c>
      <c r="P2" s="8">
        <v>11.9</v>
      </c>
      <c r="Q2" s="8">
        <v>9.2</v>
      </c>
      <c r="R2" s="8">
        <v>24.6</v>
      </c>
      <c r="S2" s="10" t="str">
        <f t="shared" ref="S2:S33" si="1">SUM(B2:R2)</f>
        <v>297.3</v>
      </c>
      <c r="T2" s="12" t="str">
        <f t="shared" ref="T2:T33" si="2">S2/COUNT(B2:R2)</f>
        <v>18.58</v>
      </c>
    </row>
    <row r="3">
      <c r="A3" s="13" t="s">
        <v>7</v>
      </c>
      <c r="B3" s="7">
        <v>34.8</v>
      </c>
      <c r="C3" s="7">
        <v>11.7</v>
      </c>
      <c r="D3" s="8">
        <v>15.6</v>
      </c>
      <c r="E3" s="8">
        <v>26.8</v>
      </c>
      <c r="F3" s="8">
        <v>16.1</v>
      </c>
      <c r="G3" s="8">
        <v>8.3</v>
      </c>
      <c r="H3" s="8">
        <v>14.9</v>
      </c>
      <c r="I3" s="8">
        <v>34.2</v>
      </c>
      <c r="J3" s="7">
        <v>2.7</v>
      </c>
      <c r="K3" s="8">
        <v>32.4</v>
      </c>
      <c r="L3" s="7" t="s">
        <v>6</v>
      </c>
      <c r="M3" s="8">
        <v>19.400000000000002</v>
      </c>
      <c r="N3" s="8">
        <v>1.8</v>
      </c>
      <c r="O3" s="8">
        <v>9.9</v>
      </c>
      <c r="P3" s="8">
        <v>19.9</v>
      </c>
      <c r="Q3" s="8">
        <v>13.3</v>
      </c>
      <c r="R3" s="8">
        <v>34.5</v>
      </c>
      <c r="S3" s="10" t="str">
        <f t="shared" si="1"/>
        <v>296.3</v>
      </c>
      <c r="T3" s="12" t="str">
        <f t="shared" si="2"/>
        <v>18.52</v>
      </c>
    </row>
    <row r="4">
      <c r="A4" s="19" t="s">
        <v>13</v>
      </c>
      <c r="B4" s="7">
        <v>9.2</v>
      </c>
      <c r="C4" s="7">
        <v>14.100000000000001</v>
      </c>
      <c r="D4" s="8">
        <v>12.5</v>
      </c>
      <c r="E4" s="8">
        <v>12.4</v>
      </c>
      <c r="F4" s="8">
        <v>10.7</v>
      </c>
      <c r="G4" s="8">
        <v>38.5</v>
      </c>
      <c r="H4" s="8">
        <v>17.6</v>
      </c>
      <c r="I4" s="8">
        <v>19.0</v>
      </c>
      <c r="J4" s="7">
        <v>19.099999999999998</v>
      </c>
      <c r="K4" s="7" t="s">
        <v>6</v>
      </c>
      <c r="L4" s="8">
        <v>9.2</v>
      </c>
      <c r="M4" s="8">
        <v>15.600000000000001</v>
      </c>
      <c r="N4" s="8">
        <v>10.700000000000001</v>
      </c>
      <c r="O4" s="8">
        <v>17.6</v>
      </c>
      <c r="P4" s="8">
        <v>17.5</v>
      </c>
      <c r="Q4" s="8">
        <v>8.0</v>
      </c>
      <c r="R4" s="8">
        <v>20.699999999999996</v>
      </c>
      <c r="S4" s="10" t="str">
        <f t="shared" si="1"/>
        <v>252.4</v>
      </c>
      <c r="T4" s="12" t="str">
        <f t="shared" si="2"/>
        <v>15.78</v>
      </c>
    </row>
    <row r="5">
      <c r="A5" s="19" t="s">
        <v>24</v>
      </c>
      <c r="B5" s="7">
        <v>34.4</v>
      </c>
      <c r="C5" s="7">
        <v>27.6</v>
      </c>
      <c r="D5" s="8">
        <v>25.5</v>
      </c>
      <c r="E5" s="8">
        <v>25.3</v>
      </c>
      <c r="F5" s="8">
        <v>0.0</v>
      </c>
      <c r="G5" s="7" t="s">
        <v>6</v>
      </c>
      <c r="H5" s="8">
        <v>20.0</v>
      </c>
      <c r="I5" s="8">
        <v>8.799999999999999</v>
      </c>
      <c r="J5" s="7">
        <v>15.5</v>
      </c>
      <c r="K5" s="8">
        <v>14.2</v>
      </c>
      <c r="L5" s="8">
        <v>1.8</v>
      </c>
      <c r="M5" s="8">
        <v>13.2</v>
      </c>
      <c r="N5" s="8">
        <v>7.2</v>
      </c>
      <c r="O5" s="8">
        <v>21.7</v>
      </c>
      <c r="P5" s="8">
        <v>3.2</v>
      </c>
      <c r="Q5" s="8">
        <v>9.700000000000001</v>
      </c>
      <c r="R5" s="8">
        <v>10.5</v>
      </c>
      <c r="S5" s="10" t="str">
        <f t="shared" si="1"/>
        <v>238.6</v>
      </c>
      <c r="T5" s="12" t="str">
        <f t="shared" si="2"/>
        <v>14.91</v>
      </c>
    </row>
    <row r="6">
      <c r="A6" s="17" t="s">
        <v>11</v>
      </c>
      <c r="B6" s="7">
        <v>4.0</v>
      </c>
      <c r="C6" s="7">
        <v>19.0</v>
      </c>
      <c r="D6" s="8">
        <v>21.6</v>
      </c>
      <c r="E6" s="8">
        <v>23.3</v>
      </c>
      <c r="F6" s="8">
        <v>5.4</v>
      </c>
      <c r="G6" s="8">
        <v>1.8</v>
      </c>
      <c r="H6" s="8">
        <v>11.1</v>
      </c>
      <c r="I6" s="7" t="s">
        <v>6</v>
      </c>
      <c r="J6" s="7">
        <v>5.4</v>
      </c>
      <c r="K6" s="8">
        <v>34.7</v>
      </c>
      <c r="L6" s="8">
        <v>27.9</v>
      </c>
      <c r="M6" s="8">
        <v>24.2</v>
      </c>
      <c r="N6" s="8">
        <v>32.3</v>
      </c>
      <c r="O6" s="8">
        <v>3.3</v>
      </c>
      <c r="P6" s="8">
        <v>0.0</v>
      </c>
      <c r="Q6" s="8">
        <v>13.399999999999999</v>
      </c>
      <c r="R6" s="8">
        <v>3.4</v>
      </c>
      <c r="S6" s="10" t="str">
        <f t="shared" si="1"/>
        <v>230.8</v>
      </c>
      <c r="T6" s="12" t="str">
        <f t="shared" si="2"/>
        <v>14.43</v>
      </c>
    </row>
    <row r="7">
      <c r="A7" s="20" t="s">
        <v>14</v>
      </c>
      <c r="B7" s="7">
        <v>39.5</v>
      </c>
      <c r="C7" s="7">
        <v>16.3</v>
      </c>
      <c r="D7" s="8">
        <v>4.9</v>
      </c>
      <c r="E7" s="8">
        <v>7.9</v>
      </c>
      <c r="F7" s="8">
        <v>40.2</v>
      </c>
      <c r="G7" s="8">
        <v>4.199999999999999</v>
      </c>
      <c r="H7" s="8">
        <v>13.5</v>
      </c>
      <c r="I7" s="8">
        <v>11.100000000000001</v>
      </c>
      <c r="J7" s="7">
        <v>12.7</v>
      </c>
      <c r="K7" s="8">
        <v>18.5</v>
      </c>
      <c r="L7" s="7" t="s">
        <v>6</v>
      </c>
      <c r="M7" s="8">
        <v>13.7</v>
      </c>
      <c r="N7" s="8">
        <v>7.6</v>
      </c>
      <c r="O7" s="8">
        <v>13.200000000000001</v>
      </c>
      <c r="P7" s="8">
        <v>4.9</v>
      </c>
      <c r="Q7" s="8">
        <v>3.6</v>
      </c>
      <c r="R7" s="8">
        <v>14.6</v>
      </c>
      <c r="S7" s="10" t="str">
        <f t="shared" si="1"/>
        <v>226.4</v>
      </c>
      <c r="T7" s="12" t="str">
        <f t="shared" si="2"/>
        <v>14.15</v>
      </c>
    </row>
    <row r="8">
      <c r="A8" s="21" t="s">
        <v>15</v>
      </c>
      <c r="B8" s="7">
        <v>31.0</v>
      </c>
      <c r="C8" s="7">
        <v>2.7</v>
      </c>
      <c r="D8" s="8">
        <v>15.3</v>
      </c>
      <c r="E8" s="7" t="s">
        <v>6</v>
      </c>
      <c r="F8" s="8">
        <v>1.7</v>
      </c>
      <c r="G8" s="8">
        <v>25.3</v>
      </c>
      <c r="H8" s="8">
        <v>8.7</v>
      </c>
      <c r="I8" s="8">
        <v>3.5</v>
      </c>
      <c r="J8" s="7">
        <v>28.200000000000003</v>
      </c>
      <c r="K8" s="8">
        <v>27.1</v>
      </c>
      <c r="L8" s="8">
        <v>17.5</v>
      </c>
      <c r="M8" s="8">
        <v>8.399999999999999</v>
      </c>
      <c r="N8" s="8">
        <v>11.2</v>
      </c>
      <c r="O8" s="8">
        <v>0.0</v>
      </c>
      <c r="P8" s="8">
        <v>18.099999999999998</v>
      </c>
      <c r="Q8" s="8">
        <v>1.6</v>
      </c>
      <c r="R8" s="8">
        <v>23.1</v>
      </c>
      <c r="S8" s="10" t="str">
        <f t="shared" si="1"/>
        <v>223.4</v>
      </c>
      <c r="T8" s="12" t="str">
        <f t="shared" si="2"/>
        <v>13.96</v>
      </c>
    </row>
    <row r="9">
      <c r="A9" s="31" t="s">
        <v>26</v>
      </c>
      <c r="B9" s="7">
        <v>18.4</v>
      </c>
      <c r="C9" s="7">
        <v>14.0</v>
      </c>
      <c r="D9" s="8">
        <v>17.400000000000002</v>
      </c>
      <c r="E9" s="8">
        <v>10.4</v>
      </c>
      <c r="F9" s="8">
        <v>10.5</v>
      </c>
      <c r="G9" s="8">
        <v>11.9</v>
      </c>
      <c r="H9" s="8">
        <v>11.3</v>
      </c>
      <c r="I9" s="8">
        <v>16.9</v>
      </c>
      <c r="J9" s="7" t="s">
        <v>6</v>
      </c>
      <c r="K9" s="8">
        <v>14.2</v>
      </c>
      <c r="L9" s="8">
        <v>7.6</v>
      </c>
      <c r="M9" s="8">
        <v>15.9</v>
      </c>
      <c r="N9" s="8">
        <v>31.6</v>
      </c>
      <c r="O9" s="8">
        <v>2.1</v>
      </c>
      <c r="P9" s="8">
        <v>16.9</v>
      </c>
      <c r="Q9" s="8">
        <v>17.1</v>
      </c>
      <c r="R9" s="8">
        <v>3.8</v>
      </c>
      <c r="S9" s="10" t="str">
        <f t="shared" si="1"/>
        <v>220</v>
      </c>
      <c r="T9" s="12" t="str">
        <f t="shared" si="2"/>
        <v>13.75</v>
      </c>
    </row>
    <row r="10">
      <c r="A10" s="39" t="s">
        <v>35</v>
      </c>
      <c r="B10" s="7">
        <v>25.7</v>
      </c>
      <c r="C10" s="7">
        <v>13.3</v>
      </c>
      <c r="D10" s="8">
        <v>8.6</v>
      </c>
      <c r="E10" s="8">
        <v>7.800000000000001</v>
      </c>
      <c r="F10" s="8">
        <v>29.0</v>
      </c>
      <c r="G10" s="8">
        <v>34.5</v>
      </c>
      <c r="H10" s="8">
        <v>13.0</v>
      </c>
      <c r="I10" s="8">
        <v>4.6</v>
      </c>
      <c r="J10" s="7" t="s">
        <v>6</v>
      </c>
      <c r="K10" s="8">
        <v>15.7</v>
      </c>
      <c r="L10" s="8">
        <v>22.0</v>
      </c>
      <c r="M10" s="8">
        <v>14.9</v>
      </c>
      <c r="N10" s="8">
        <v>5.699999999999999</v>
      </c>
      <c r="O10" s="8">
        <v>0.0</v>
      </c>
      <c r="P10" s="8">
        <v>11.9</v>
      </c>
      <c r="Q10" s="8">
        <v>1.5</v>
      </c>
      <c r="R10" s="8">
        <v>9.1</v>
      </c>
      <c r="S10" s="10" t="str">
        <f t="shared" si="1"/>
        <v>217.3</v>
      </c>
      <c r="T10" s="12" t="str">
        <f t="shared" si="2"/>
        <v>13.58</v>
      </c>
    </row>
    <row r="11">
      <c r="A11" s="27" t="s">
        <v>21</v>
      </c>
      <c r="B11" s="7">
        <v>17.1</v>
      </c>
      <c r="C11" s="7">
        <v>14.2</v>
      </c>
      <c r="D11" s="8">
        <v>3.7</v>
      </c>
      <c r="E11" s="8">
        <v>4.5</v>
      </c>
      <c r="F11" s="8">
        <v>10.5</v>
      </c>
      <c r="G11" s="7" t="s">
        <v>6</v>
      </c>
      <c r="H11" s="8">
        <v>22.1</v>
      </c>
      <c r="I11" s="8">
        <v>10.7</v>
      </c>
      <c r="J11" s="7">
        <v>9.7</v>
      </c>
      <c r="K11" s="8">
        <v>35.5</v>
      </c>
      <c r="L11" s="8">
        <v>23.1</v>
      </c>
      <c r="M11" s="8">
        <v>19.299999999999997</v>
      </c>
      <c r="N11" s="8">
        <v>5.5</v>
      </c>
      <c r="O11" s="8">
        <v>7.4</v>
      </c>
      <c r="P11" s="8">
        <v>11.9</v>
      </c>
      <c r="Q11" s="8">
        <v>8.3</v>
      </c>
      <c r="R11" s="8">
        <v>8.2</v>
      </c>
      <c r="S11" s="10" t="str">
        <f t="shared" si="1"/>
        <v>211.7</v>
      </c>
      <c r="T11" s="12" t="str">
        <f t="shared" si="2"/>
        <v>13.23</v>
      </c>
    </row>
    <row r="12">
      <c r="A12" s="36" t="s">
        <v>32</v>
      </c>
      <c r="B12" s="7">
        <v>6.8</v>
      </c>
      <c r="C12" s="7">
        <v>17.200000000000003</v>
      </c>
      <c r="D12" s="8">
        <v>10.1</v>
      </c>
      <c r="E12" s="8">
        <v>2.7</v>
      </c>
      <c r="F12" s="8">
        <v>10.6</v>
      </c>
      <c r="G12" s="8">
        <v>18.9</v>
      </c>
      <c r="H12" s="7" t="s">
        <v>6</v>
      </c>
      <c r="I12" s="8">
        <v>3.6</v>
      </c>
      <c r="J12" s="7">
        <v>16.0</v>
      </c>
      <c r="K12" s="8">
        <v>10.2</v>
      </c>
      <c r="L12" s="8">
        <v>12.3</v>
      </c>
      <c r="M12" s="8">
        <v>38.7</v>
      </c>
      <c r="N12" s="8">
        <v>16.9</v>
      </c>
      <c r="O12" s="8">
        <v>21.6</v>
      </c>
      <c r="P12" s="8">
        <v>4.2</v>
      </c>
      <c r="Q12" s="8">
        <v>8.6</v>
      </c>
      <c r="R12" s="8">
        <v>12.4</v>
      </c>
      <c r="S12" s="10" t="str">
        <f t="shared" si="1"/>
        <v>210.8</v>
      </c>
      <c r="T12" s="12" t="str">
        <f t="shared" si="2"/>
        <v>13.18</v>
      </c>
    </row>
    <row r="13">
      <c r="A13" s="22" t="s">
        <v>16</v>
      </c>
      <c r="B13" s="7">
        <v>15.3</v>
      </c>
      <c r="C13" s="7">
        <v>14.9</v>
      </c>
      <c r="D13" s="8">
        <v>3.4</v>
      </c>
      <c r="E13" s="8">
        <v>19.5</v>
      </c>
      <c r="F13" s="8">
        <v>7.6</v>
      </c>
      <c r="G13" s="8">
        <v>5.4</v>
      </c>
      <c r="H13" s="8">
        <v>17.4</v>
      </c>
      <c r="I13" s="8">
        <v>11.3</v>
      </c>
      <c r="J13" s="7">
        <v>30.0</v>
      </c>
      <c r="K13" s="7" t="s">
        <v>6</v>
      </c>
      <c r="L13" s="8">
        <v>14.2</v>
      </c>
      <c r="M13" s="8">
        <v>35.2</v>
      </c>
      <c r="N13" s="8">
        <v>11.0</v>
      </c>
      <c r="O13" s="8">
        <v>8.6</v>
      </c>
      <c r="P13" s="8">
        <v>3.4</v>
      </c>
      <c r="Q13" s="8">
        <v>5.9</v>
      </c>
      <c r="R13" s="8">
        <v>4.9</v>
      </c>
      <c r="S13" s="10" t="str">
        <f t="shared" si="1"/>
        <v>208</v>
      </c>
      <c r="T13" s="12" t="str">
        <f t="shared" si="2"/>
        <v>13.00</v>
      </c>
    </row>
    <row r="14">
      <c r="A14" s="18" t="s">
        <v>12</v>
      </c>
      <c r="B14" s="7">
        <v>8.3</v>
      </c>
      <c r="C14" s="7">
        <v>0.0</v>
      </c>
      <c r="D14" s="8">
        <v>22.300000000000004</v>
      </c>
      <c r="E14" s="8">
        <v>16.1</v>
      </c>
      <c r="F14" s="8">
        <v>3.2</v>
      </c>
      <c r="G14" s="8">
        <v>19.9</v>
      </c>
      <c r="H14" s="8">
        <v>24.0</v>
      </c>
      <c r="I14" s="8">
        <v>19.9</v>
      </c>
      <c r="J14" s="7">
        <v>27.5</v>
      </c>
      <c r="K14" s="7" t="s">
        <v>6</v>
      </c>
      <c r="L14" s="8">
        <v>2.6</v>
      </c>
      <c r="M14" s="8">
        <v>0.0</v>
      </c>
      <c r="N14" s="8">
        <v>6.0</v>
      </c>
      <c r="O14" s="8">
        <v>22.9</v>
      </c>
      <c r="P14" s="8">
        <v>5.0</v>
      </c>
      <c r="Q14" s="8">
        <v>8.200000000000001</v>
      </c>
      <c r="R14" s="8">
        <v>22.0</v>
      </c>
      <c r="S14" s="10" t="str">
        <f t="shared" si="1"/>
        <v>207.9</v>
      </c>
      <c r="T14" s="12" t="str">
        <f t="shared" si="2"/>
        <v>12.99</v>
      </c>
    </row>
    <row r="15">
      <c r="A15" s="35" t="s">
        <v>31</v>
      </c>
      <c r="B15" s="7">
        <v>16.2</v>
      </c>
      <c r="C15" s="7">
        <v>15.3</v>
      </c>
      <c r="D15" s="8">
        <v>7.5</v>
      </c>
      <c r="E15" s="8">
        <v>8.9</v>
      </c>
      <c r="F15" s="7" t="s">
        <v>6</v>
      </c>
      <c r="G15" s="8">
        <v>21.6</v>
      </c>
      <c r="H15" s="8">
        <v>22.2</v>
      </c>
      <c r="I15" s="8">
        <v>6.2</v>
      </c>
      <c r="J15" s="7">
        <v>6.5</v>
      </c>
      <c r="K15" s="8">
        <v>21.5</v>
      </c>
      <c r="L15" s="8">
        <v>3.7</v>
      </c>
      <c r="M15" s="8">
        <v>11.9</v>
      </c>
      <c r="N15" s="8">
        <v>7.8999999999999995</v>
      </c>
      <c r="O15" s="8">
        <v>7.3</v>
      </c>
      <c r="P15" s="8">
        <v>13.6</v>
      </c>
      <c r="Q15" s="8">
        <v>15.1</v>
      </c>
      <c r="R15" s="8">
        <v>18.9</v>
      </c>
      <c r="S15" s="10" t="str">
        <f t="shared" si="1"/>
        <v>204.3</v>
      </c>
      <c r="T15" s="12" t="str">
        <f t="shared" si="2"/>
        <v>12.77</v>
      </c>
    </row>
    <row r="16">
      <c r="A16" s="33" t="s">
        <v>28</v>
      </c>
      <c r="B16" s="7">
        <v>2.5</v>
      </c>
      <c r="C16" s="7">
        <v>9.7</v>
      </c>
      <c r="D16" s="8">
        <v>18.6</v>
      </c>
      <c r="E16" s="8">
        <v>10.700000000000001</v>
      </c>
      <c r="F16" s="8">
        <v>9.7</v>
      </c>
      <c r="G16" s="8">
        <v>25.6</v>
      </c>
      <c r="H16" s="7" t="s">
        <v>6</v>
      </c>
      <c r="I16" s="8">
        <v>24.9</v>
      </c>
      <c r="J16" s="7">
        <v>7.8</v>
      </c>
      <c r="K16" s="8">
        <v>5.0</v>
      </c>
      <c r="L16" s="8">
        <v>8.8</v>
      </c>
      <c r="M16" s="8">
        <v>15.7</v>
      </c>
      <c r="N16" s="8">
        <v>12.6</v>
      </c>
      <c r="O16" s="8">
        <v>16.8</v>
      </c>
      <c r="P16" s="8">
        <v>10.3</v>
      </c>
      <c r="Q16" s="8">
        <v>13.8</v>
      </c>
      <c r="R16" s="8">
        <v>11.3</v>
      </c>
      <c r="S16" s="10" t="str">
        <f t="shared" si="1"/>
        <v>203.8</v>
      </c>
      <c r="T16" s="12" t="str">
        <f t="shared" si="2"/>
        <v>12.74</v>
      </c>
    </row>
    <row r="17">
      <c r="A17" s="37" t="s">
        <v>33</v>
      </c>
      <c r="B17" s="7">
        <v>16.5</v>
      </c>
      <c r="C17" s="7">
        <v>7.699999999999999</v>
      </c>
      <c r="D17" s="8">
        <v>16.0</v>
      </c>
      <c r="E17" s="8">
        <v>7.3</v>
      </c>
      <c r="F17" s="8">
        <v>5.4</v>
      </c>
      <c r="G17" s="8">
        <v>31.0</v>
      </c>
      <c r="H17" s="7" t="s">
        <v>6</v>
      </c>
      <c r="I17" s="8">
        <v>16.5</v>
      </c>
      <c r="J17" s="7">
        <v>18.200000000000003</v>
      </c>
      <c r="K17" s="8">
        <v>14.0</v>
      </c>
      <c r="L17" s="8">
        <v>31.3</v>
      </c>
      <c r="M17" s="8">
        <v>10.7</v>
      </c>
      <c r="N17" s="8">
        <v>8.9</v>
      </c>
      <c r="O17" s="8">
        <v>9.0</v>
      </c>
      <c r="P17" s="8">
        <v>8.0</v>
      </c>
      <c r="Q17" s="8">
        <v>1.7</v>
      </c>
      <c r="R17" s="8">
        <v>0.0</v>
      </c>
      <c r="S17" s="10" t="str">
        <f t="shared" si="1"/>
        <v>202.2</v>
      </c>
      <c r="T17" s="12" t="str">
        <f t="shared" si="2"/>
        <v>12.64</v>
      </c>
    </row>
    <row r="18">
      <c r="A18" s="28" t="s">
        <v>22</v>
      </c>
      <c r="B18" s="7">
        <v>16.1</v>
      </c>
      <c r="C18" s="7">
        <v>4.4</v>
      </c>
      <c r="D18" s="8">
        <v>1.9</v>
      </c>
      <c r="E18" s="8">
        <v>12.899999999999999</v>
      </c>
      <c r="F18" s="8">
        <v>4.0</v>
      </c>
      <c r="G18" s="7" t="s">
        <v>6</v>
      </c>
      <c r="H18" s="8">
        <v>33.7</v>
      </c>
      <c r="I18" s="8">
        <v>31.0</v>
      </c>
      <c r="J18" s="7">
        <v>6.9</v>
      </c>
      <c r="K18" s="8">
        <v>12.399999999999999</v>
      </c>
      <c r="L18" s="8">
        <v>18.1</v>
      </c>
      <c r="M18" s="8">
        <v>5.4</v>
      </c>
      <c r="N18" s="8">
        <v>5.6</v>
      </c>
      <c r="O18" s="8">
        <v>15.6</v>
      </c>
      <c r="P18" s="8">
        <v>16.1</v>
      </c>
      <c r="Q18" s="8">
        <v>13.9</v>
      </c>
      <c r="R18" s="8">
        <v>3.6</v>
      </c>
      <c r="S18" s="10" t="str">
        <f t="shared" si="1"/>
        <v>201.6</v>
      </c>
      <c r="T18" s="12" t="str">
        <f t="shared" si="2"/>
        <v>12.60</v>
      </c>
    </row>
    <row r="19">
      <c r="A19" s="25" t="s">
        <v>19</v>
      </c>
      <c r="B19" s="7">
        <v>6.8</v>
      </c>
      <c r="C19" s="7">
        <v>1.5</v>
      </c>
      <c r="D19" s="8">
        <v>21.3</v>
      </c>
      <c r="E19" s="8">
        <v>6.6</v>
      </c>
      <c r="F19" s="8">
        <v>6.5</v>
      </c>
      <c r="G19" s="8">
        <v>10.7</v>
      </c>
      <c r="H19" s="7" t="s">
        <v>6</v>
      </c>
      <c r="I19" s="8">
        <v>7.7</v>
      </c>
      <c r="J19" s="7">
        <v>12.9</v>
      </c>
      <c r="K19" s="8">
        <v>6.9</v>
      </c>
      <c r="L19" s="8">
        <v>25.6</v>
      </c>
      <c r="M19" s="8">
        <v>9.9</v>
      </c>
      <c r="N19" s="8">
        <v>5.3</v>
      </c>
      <c r="O19" s="8">
        <v>31.7</v>
      </c>
      <c r="P19" s="8">
        <v>4.1</v>
      </c>
      <c r="Q19" s="8">
        <v>21.3</v>
      </c>
      <c r="R19" s="8">
        <v>21.4</v>
      </c>
      <c r="S19" s="10" t="str">
        <f t="shared" si="1"/>
        <v>200.2</v>
      </c>
      <c r="T19" s="12" t="str">
        <f t="shared" si="2"/>
        <v>12.51</v>
      </c>
    </row>
    <row r="20">
      <c r="A20" s="32" t="s">
        <v>27</v>
      </c>
      <c r="B20" s="7">
        <v>0.0</v>
      </c>
      <c r="C20" s="7">
        <v>10.6</v>
      </c>
      <c r="D20" s="8">
        <v>9.2</v>
      </c>
      <c r="E20" s="8">
        <v>3.5</v>
      </c>
      <c r="F20" s="7" t="s">
        <v>6</v>
      </c>
      <c r="G20" s="8">
        <v>27.6</v>
      </c>
      <c r="H20" s="8">
        <v>14.4</v>
      </c>
      <c r="I20" s="8">
        <v>18.7</v>
      </c>
      <c r="J20" s="7">
        <v>18.9</v>
      </c>
      <c r="K20" s="8">
        <v>11.1</v>
      </c>
      <c r="L20" s="8">
        <v>12.3</v>
      </c>
      <c r="M20" s="8">
        <v>8.4</v>
      </c>
      <c r="N20" s="8">
        <v>19.8</v>
      </c>
      <c r="O20" s="8">
        <v>6.6</v>
      </c>
      <c r="P20" s="8">
        <v>17.0</v>
      </c>
      <c r="Q20" s="8">
        <v>6.9</v>
      </c>
      <c r="R20" s="8">
        <v>11.100000000000001</v>
      </c>
      <c r="S20" s="10" t="str">
        <f t="shared" si="1"/>
        <v>196.1</v>
      </c>
      <c r="T20" s="12" t="str">
        <f t="shared" si="2"/>
        <v>12.26</v>
      </c>
    </row>
    <row r="21">
      <c r="A21" s="5" t="s">
        <v>30</v>
      </c>
      <c r="B21" s="7">
        <v>4.9</v>
      </c>
      <c r="C21" s="7">
        <v>12.200000000000001</v>
      </c>
      <c r="D21" s="8">
        <v>6.9</v>
      </c>
      <c r="E21" s="8">
        <v>6.6</v>
      </c>
      <c r="F21" s="8">
        <v>10.100000000000001</v>
      </c>
      <c r="G21" s="8">
        <v>1.5</v>
      </c>
      <c r="H21" s="8">
        <v>16.3</v>
      </c>
      <c r="I21" s="8">
        <v>18.3</v>
      </c>
      <c r="J21" s="7" t="s">
        <v>6</v>
      </c>
      <c r="K21" s="8">
        <v>7.1</v>
      </c>
      <c r="L21" s="8">
        <v>17.2</v>
      </c>
      <c r="M21" s="8">
        <v>9.7</v>
      </c>
      <c r="N21" s="8">
        <v>6.6</v>
      </c>
      <c r="O21" s="8">
        <v>23.4</v>
      </c>
      <c r="P21" s="8">
        <v>26.9</v>
      </c>
      <c r="Q21" s="8">
        <v>4.9</v>
      </c>
      <c r="R21" s="8">
        <v>21.1</v>
      </c>
      <c r="S21" s="10" t="str">
        <f t="shared" si="1"/>
        <v>193.7</v>
      </c>
      <c r="T21" s="12" t="str">
        <f t="shared" si="2"/>
        <v>12.11</v>
      </c>
    </row>
    <row r="22">
      <c r="A22" s="26" t="s">
        <v>20</v>
      </c>
      <c r="B22" s="7">
        <v>11.3</v>
      </c>
      <c r="C22" s="7">
        <v>12.2</v>
      </c>
      <c r="D22" s="8">
        <v>11.9</v>
      </c>
      <c r="E22" s="8">
        <v>11.1</v>
      </c>
      <c r="F22" s="8">
        <v>17.4</v>
      </c>
      <c r="G22" s="8">
        <v>0.0</v>
      </c>
      <c r="H22" s="8">
        <v>6.800000000000001</v>
      </c>
      <c r="I22" s="7" t="s">
        <v>6</v>
      </c>
      <c r="J22" s="7">
        <v>10.2</v>
      </c>
      <c r="K22" s="8">
        <v>4.9</v>
      </c>
      <c r="L22" s="8">
        <v>14.4</v>
      </c>
      <c r="M22" s="8">
        <v>1.2</v>
      </c>
      <c r="N22" s="8">
        <v>11.6</v>
      </c>
      <c r="O22" s="8">
        <v>19.5</v>
      </c>
      <c r="P22" s="8">
        <v>7.300000000000001</v>
      </c>
      <c r="Q22" s="8">
        <v>30.0</v>
      </c>
      <c r="R22" s="8">
        <v>23.6</v>
      </c>
      <c r="S22" s="10" t="str">
        <f t="shared" si="1"/>
        <v>193.4</v>
      </c>
      <c r="T22" s="12" t="str">
        <f t="shared" si="2"/>
        <v>12.09</v>
      </c>
    </row>
    <row r="23">
      <c r="A23" s="38" t="s">
        <v>34</v>
      </c>
      <c r="B23" s="7">
        <v>31.6</v>
      </c>
      <c r="C23" s="7">
        <v>13.0</v>
      </c>
      <c r="D23" s="8">
        <v>4.8</v>
      </c>
      <c r="E23" s="8">
        <v>0.0</v>
      </c>
      <c r="F23" s="8">
        <v>7.0</v>
      </c>
      <c r="G23" s="8">
        <v>22.6</v>
      </c>
      <c r="H23" s="8">
        <v>5.0</v>
      </c>
      <c r="I23" s="8">
        <v>16.0</v>
      </c>
      <c r="J23" s="7" t="s">
        <v>6</v>
      </c>
      <c r="K23" s="8">
        <v>7.3</v>
      </c>
      <c r="L23" s="8">
        <v>0.0</v>
      </c>
      <c r="M23" s="8">
        <v>9.3</v>
      </c>
      <c r="N23" s="8">
        <v>16.6</v>
      </c>
      <c r="O23" s="8">
        <v>18.7</v>
      </c>
      <c r="P23" s="8">
        <v>3.8000000000000003</v>
      </c>
      <c r="Q23" s="8">
        <v>20.8</v>
      </c>
      <c r="R23" s="8">
        <v>11.5</v>
      </c>
      <c r="S23" s="10" t="str">
        <f t="shared" si="1"/>
        <v>188</v>
      </c>
      <c r="T23" s="12" t="str">
        <f t="shared" si="2"/>
        <v>11.75</v>
      </c>
    </row>
    <row r="24">
      <c r="A24" s="9" t="s">
        <v>5</v>
      </c>
      <c r="B24" s="7">
        <v>6.300000000000001</v>
      </c>
      <c r="C24" s="7">
        <v>16.2</v>
      </c>
      <c r="D24" s="8">
        <v>3.0</v>
      </c>
      <c r="E24" s="8">
        <v>11.5</v>
      </c>
      <c r="F24" s="8">
        <v>12.6</v>
      </c>
      <c r="G24" s="8">
        <v>10.100000000000001</v>
      </c>
      <c r="H24" s="8">
        <v>9.5</v>
      </c>
      <c r="I24" s="7" t="s">
        <v>6</v>
      </c>
      <c r="J24" s="7">
        <v>10.3</v>
      </c>
      <c r="K24" s="8">
        <v>3.3</v>
      </c>
      <c r="L24" s="8">
        <v>13.7</v>
      </c>
      <c r="M24" s="8">
        <v>7.9</v>
      </c>
      <c r="N24" s="8">
        <v>16.1</v>
      </c>
      <c r="O24" s="8">
        <v>4.0</v>
      </c>
      <c r="P24" s="8">
        <v>8.4</v>
      </c>
      <c r="Q24" s="8">
        <v>36.9</v>
      </c>
      <c r="R24" s="8">
        <v>17.7</v>
      </c>
      <c r="S24" s="10" t="str">
        <f t="shared" si="1"/>
        <v>187.5</v>
      </c>
      <c r="T24" s="12" t="str">
        <f t="shared" si="2"/>
        <v>11.72</v>
      </c>
    </row>
    <row r="25">
      <c r="A25" s="5" t="s">
        <v>3</v>
      </c>
      <c r="B25" s="7">
        <v>11.600000000000001</v>
      </c>
      <c r="C25" s="7">
        <v>11.5</v>
      </c>
      <c r="D25" s="8">
        <v>7.7</v>
      </c>
      <c r="E25" s="8">
        <v>15.5</v>
      </c>
      <c r="F25" s="8">
        <v>24.3</v>
      </c>
      <c r="G25" s="8">
        <v>12.4</v>
      </c>
      <c r="H25" s="8">
        <v>5.1</v>
      </c>
      <c r="I25" s="8">
        <v>12.399999999999999</v>
      </c>
      <c r="J25" s="7">
        <v>13.2</v>
      </c>
      <c r="K25" s="7" t="s">
        <v>6</v>
      </c>
      <c r="L25" s="8">
        <v>12.1</v>
      </c>
      <c r="M25" s="8">
        <v>1.9</v>
      </c>
      <c r="N25" s="8">
        <v>6.0</v>
      </c>
      <c r="O25" s="8">
        <v>19.4</v>
      </c>
      <c r="P25" s="8">
        <v>14.0</v>
      </c>
      <c r="Q25" s="8">
        <v>8.9</v>
      </c>
      <c r="R25" s="8">
        <v>10.899999999999999</v>
      </c>
      <c r="S25" s="10" t="str">
        <f t="shared" si="1"/>
        <v>186.9</v>
      </c>
      <c r="T25" s="12" t="str">
        <f t="shared" si="2"/>
        <v>11.68</v>
      </c>
    </row>
    <row r="26">
      <c r="A26" s="14" t="s">
        <v>8</v>
      </c>
      <c r="B26" s="7">
        <v>0.0</v>
      </c>
      <c r="C26" s="7">
        <v>29.9</v>
      </c>
      <c r="D26" s="8">
        <v>1.8</v>
      </c>
      <c r="E26" s="8">
        <v>22.4</v>
      </c>
      <c r="F26" s="8">
        <v>6.7</v>
      </c>
      <c r="G26" s="8">
        <v>4.4</v>
      </c>
      <c r="H26" s="8">
        <v>4.3</v>
      </c>
      <c r="I26" s="8">
        <v>19.099999999999998</v>
      </c>
      <c r="J26" s="7">
        <v>28.3</v>
      </c>
      <c r="K26" s="8">
        <v>9.2</v>
      </c>
      <c r="L26" s="7" t="s">
        <v>6</v>
      </c>
      <c r="M26" s="8">
        <v>10.8</v>
      </c>
      <c r="N26" s="8">
        <v>5.800000000000001</v>
      </c>
      <c r="O26" s="8">
        <v>7.9</v>
      </c>
      <c r="P26" s="8">
        <v>5.2</v>
      </c>
      <c r="Q26" s="8">
        <v>16.3</v>
      </c>
      <c r="R26" s="8">
        <v>10.8</v>
      </c>
      <c r="S26" s="10" t="str">
        <f t="shared" si="1"/>
        <v>182.9</v>
      </c>
      <c r="T26" s="12" t="str">
        <f t="shared" si="2"/>
        <v>11.43</v>
      </c>
    </row>
    <row r="27">
      <c r="A27" s="15" t="s">
        <v>9</v>
      </c>
      <c r="B27" s="7">
        <v>22.1</v>
      </c>
      <c r="C27" s="7">
        <v>0.0</v>
      </c>
      <c r="D27" s="8">
        <v>19.2</v>
      </c>
      <c r="E27" s="8">
        <v>0.0</v>
      </c>
      <c r="F27" s="7" t="s">
        <v>6</v>
      </c>
      <c r="G27" s="8">
        <v>19.8</v>
      </c>
      <c r="H27" s="8">
        <v>0.0</v>
      </c>
      <c r="I27" s="8">
        <v>28.2</v>
      </c>
      <c r="J27" s="7">
        <v>1.6</v>
      </c>
      <c r="K27" s="8">
        <v>34.2</v>
      </c>
      <c r="L27" s="8">
        <v>8.7</v>
      </c>
      <c r="M27" s="8">
        <v>0.0</v>
      </c>
      <c r="N27" s="8">
        <v>6.2</v>
      </c>
      <c r="O27" s="8">
        <v>14.0</v>
      </c>
      <c r="P27" s="8">
        <v>18.1</v>
      </c>
      <c r="Q27" s="8">
        <v>6.0</v>
      </c>
      <c r="R27" s="8">
        <v>3.8</v>
      </c>
      <c r="S27" s="10" t="str">
        <f t="shared" si="1"/>
        <v>181.9</v>
      </c>
      <c r="T27" s="12" t="str">
        <f t="shared" si="2"/>
        <v>11.37</v>
      </c>
    </row>
    <row r="28">
      <c r="A28" s="16" t="s">
        <v>10</v>
      </c>
      <c r="B28" s="7">
        <v>14.2</v>
      </c>
      <c r="C28" s="7">
        <v>35.1</v>
      </c>
      <c r="D28" s="8">
        <v>6.8999999999999995</v>
      </c>
      <c r="E28" s="8">
        <v>8.8</v>
      </c>
      <c r="F28" s="8">
        <v>8.7</v>
      </c>
      <c r="G28" s="8">
        <v>15.6</v>
      </c>
      <c r="H28" s="8">
        <v>4.699999999999999</v>
      </c>
      <c r="I28" s="7" t="s">
        <v>6</v>
      </c>
      <c r="J28" s="7">
        <v>3.5</v>
      </c>
      <c r="K28" s="8">
        <v>0.0</v>
      </c>
      <c r="L28" s="8">
        <v>7.0</v>
      </c>
      <c r="M28" s="8">
        <v>16.9</v>
      </c>
      <c r="N28" s="8">
        <v>1.8</v>
      </c>
      <c r="O28" s="8">
        <v>15.9</v>
      </c>
      <c r="P28" s="8">
        <v>27.4</v>
      </c>
      <c r="Q28" s="8">
        <v>4.2</v>
      </c>
      <c r="R28" s="8">
        <v>0.0</v>
      </c>
      <c r="S28" s="10" t="str">
        <f t="shared" si="1"/>
        <v>170.7</v>
      </c>
      <c r="T28" s="12" t="str">
        <f t="shared" si="2"/>
        <v>10.67</v>
      </c>
    </row>
    <row r="29">
      <c r="A29" s="30" t="s">
        <v>25</v>
      </c>
      <c r="B29" s="7">
        <v>16.4</v>
      </c>
      <c r="C29" s="7">
        <v>12.1</v>
      </c>
      <c r="D29" s="8">
        <v>13.3</v>
      </c>
      <c r="E29" s="7" t="s">
        <v>6</v>
      </c>
      <c r="F29" s="8">
        <v>7.3</v>
      </c>
      <c r="G29" s="8">
        <v>13.0</v>
      </c>
      <c r="H29" s="8">
        <v>2.6</v>
      </c>
      <c r="I29" s="8">
        <v>7.0</v>
      </c>
      <c r="J29" s="7">
        <v>10.8</v>
      </c>
      <c r="K29" s="8">
        <v>13.2</v>
      </c>
      <c r="L29" s="8">
        <v>2.4</v>
      </c>
      <c r="M29" s="8">
        <v>12.8</v>
      </c>
      <c r="N29" s="8">
        <v>11.5</v>
      </c>
      <c r="O29" s="8">
        <v>0.0</v>
      </c>
      <c r="P29" s="8">
        <v>27.0</v>
      </c>
      <c r="Q29" s="8">
        <v>0.0</v>
      </c>
      <c r="R29" s="8">
        <v>15.6</v>
      </c>
      <c r="S29" s="10" t="str">
        <f t="shared" si="1"/>
        <v>165</v>
      </c>
      <c r="T29" s="12" t="str">
        <f t="shared" si="2"/>
        <v>10.31</v>
      </c>
    </row>
    <row r="30">
      <c r="A30" s="23" t="s">
        <v>17</v>
      </c>
      <c r="B30" s="7">
        <v>2.5</v>
      </c>
      <c r="C30" s="7">
        <v>7.5</v>
      </c>
      <c r="D30" s="8">
        <v>0.0</v>
      </c>
      <c r="E30" s="8">
        <v>1.1</v>
      </c>
      <c r="F30" s="8">
        <v>34.2</v>
      </c>
      <c r="G30" s="8">
        <v>2.0</v>
      </c>
      <c r="H30" s="8">
        <v>10.2</v>
      </c>
      <c r="I30" s="8">
        <v>14.7</v>
      </c>
      <c r="J30" s="7" t="s">
        <v>6</v>
      </c>
      <c r="K30" s="8">
        <v>6.199999999999999</v>
      </c>
      <c r="L30" s="8">
        <v>19.4</v>
      </c>
      <c r="M30" s="8">
        <v>16.1</v>
      </c>
      <c r="N30" s="8">
        <v>2.8</v>
      </c>
      <c r="O30" s="8">
        <v>5.8</v>
      </c>
      <c r="P30" s="8">
        <v>13.3</v>
      </c>
      <c r="Q30" s="8">
        <v>11.200000000000001</v>
      </c>
      <c r="R30" s="8">
        <v>15.1</v>
      </c>
      <c r="S30" s="10" t="str">
        <f t="shared" si="1"/>
        <v>162.1</v>
      </c>
      <c r="T30" s="12" t="str">
        <f t="shared" si="2"/>
        <v>10.13</v>
      </c>
    </row>
    <row r="31">
      <c r="A31" s="34" t="s">
        <v>29</v>
      </c>
      <c r="B31" s="7">
        <v>9.1</v>
      </c>
      <c r="C31" s="7">
        <v>0.0</v>
      </c>
      <c r="D31" s="8">
        <v>5.0</v>
      </c>
      <c r="E31" s="8">
        <v>13.5</v>
      </c>
      <c r="F31" s="7" t="s">
        <v>6</v>
      </c>
      <c r="G31" s="8">
        <v>7.9</v>
      </c>
      <c r="H31" s="8">
        <v>37.6</v>
      </c>
      <c r="I31" s="8">
        <v>4.9</v>
      </c>
      <c r="J31" s="7">
        <v>9.700000000000001</v>
      </c>
      <c r="K31" s="8">
        <v>10.2</v>
      </c>
      <c r="L31" s="8">
        <v>0.0</v>
      </c>
      <c r="M31" s="8">
        <v>4.2</v>
      </c>
      <c r="N31" s="8">
        <v>10.0</v>
      </c>
      <c r="O31" s="8">
        <v>16.7</v>
      </c>
      <c r="P31" s="8">
        <v>9.9</v>
      </c>
      <c r="Q31" s="8">
        <v>12.6</v>
      </c>
      <c r="R31" s="8">
        <v>0.0</v>
      </c>
      <c r="S31" s="10" t="str">
        <f t="shared" si="1"/>
        <v>151.3</v>
      </c>
      <c r="T31" s="12" t="str">
        <f t="shared" si="2"/>
        <v>9.46</v>
      </c>
    </row>
    <row r="32">
      <c r="A32" s="24" t="s">
        <v>18</v>
      </c>
      <c r="B32" s="7">
        <v>11.399999999999999</v>
      </c>
      <c r="C32" s="7">
        <v>4.7</v>
      </c>
      <c r="D32" s="8">
        <v>5.4</v>
      </c>
      <c r="E32" s="8">
        <v>15.1</v>
      </c>
      <c r="F32" s="8">
        <v>10.7</v>
      </c>
      <c r="G32" s="7" t="s">
        <v>6</v>
      </c>
      <c r="H32" s="8">
        <v>5.8</v>
      </c>
      <c r="I32" s="8">
        <v>26.6</v>
      </c>
      <c r="J32" s="7">
        <v>9.4</v>
      </c>
      <c r="K32" s="8">
        <v>8.1</v>
      </c>
      <c r="L32" s="8">
        <v>10.1</v>
      </c>
      <c r="M32" s="8">
        <v>12.0</v>
      </c>
      <c r="N32" s="8">
        <v>6.3</v>
      </c>
      <c r="O32" s="8">
        <v>8.6</v>
      </c>
      <c r="P32" s="8">
        <v>0.0</v>
      </c>
      <c r="Q32" s="8">
        <v>3.9</v>
      </c>
      <c r="R32" s="8">
        <v>8.5</v>
      </c>
      <c r="S32" s="10" t="str">
        <f t="shared" si="1"/>
        <v>146.6</v>
      </c>
      <c r="T32" s="12" t="str">
        <f t="shared" si="2"/>
        <v>9.16</v>
      </c>
    </row>
    <row r="33">
      <c r="A33" s="29" t="s">
        <v>23</v>
      </c>
      <c r="B33" s="7">
        <v>2.5</v>
      </c>
      <c r="C33" s="7">
        <v>14.1</v>
      </c>
      <c r="D33" s="8">
        <v>6.9</v>
      </c>
      <c r="E33" s="8">
        <v>9.9</v>
      </c>
      <c r="F33" s="8">
        <v>7.2</v>
      </c>
      <c r="G33" s="8">
        <v>11.0</v>
      </c>
      <c r="H33" s="8">
        <v>0.0</v>
      </c>
      <c r="I33" s="8">
        <v>5.4</v>
      </c>
      <c r="J33" s="7" t="s">
        <v>6</v>
      </c>
      <c r="K33" s="8">
        <v>8.1</v>
      </c>
      <c r="L33" s="8">
        <v>3.5</v>
      </c>
      <c r="M33" s="8">
        <v>8.1</v>
      </c>
      <c r="N33" s="8">
        <v>21.1</v>
      </c>
      <c r="O33" s="8">
        <v>18.2</v>
      </c>
      <c r="P33" s="8">
        <v>8.1</v>
      </c>
      <c r="Q33" s="8">
        <v>10.5</v>
      </c>
      <c r="R33" s="8">
        <v>11.8</v>
      </c>
      <c r="S33" s="10" t="str">
        <f t="shared" si="1"/>
        <v>146.4</v>
      </c>
      <c r="T33" s="12" t="str">
        <f t="shared" si="2"/>
        <v>9.15</v>
      </c>
    </row>
  </sheetData>
  <conditionalFormatting sqref="B2:B33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T2:T33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C2:C33">
    <cfRule type="colorScale" priority="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D2:D33">
    <cfRule type="colorScale" priority="4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E2:E33">
    <cfRule type="colorScale" priority="5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F2:F33">
    <cfRule type="colorScale" priority="6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G2:G33">
    <cfRule type="colorScale" priority="7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H2:H33">
    <cfRule type="colorScale" priority="8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I2:I33">
    <cfRule type="colorScale" priority="9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J2:J33">
    <cfRule type="colorScale" priority="10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K2:K33">
    <cfRule type="colorScale" priority="1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L2:L33">
    <cfRule type="colorScale" priority="1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M2:M33">
    <cfRule type="colorScale" priority="1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N2:N33">
    <cfRule type="colorScale" priority="14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O2:O33">
    <cfRule type="colorScale" priority="15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P2:P33">
    <cfRule type="colorScale" priority="16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Q2:Q33">
    <cfRule type="colorScale" priority="17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R2:R33">
    <cfRule type="colorScale" priority="18">
      <colorScale>
        <cfvo type="min"/>
        <cfvo type="percentile" val="50"/>
        <cfvo type="max"/>
        <color rgb="FFE88372"/>
        <color rgb="FFFFD666"/>
        <color rgb="FF61BD88"/>
      </colorScale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8" width="4.43"/>
    <col customWidth="1" hidden="1" min="19" max="19" width="5.14"/>
    <col customWidth="1" min="20" max="20" width="7.86"/>
  </cols>
  <sheetData>
    <row r="1">
      <c r="A1" s="1" t="s">
        <v>36</v>
      </c>
      <c r="B1" s="2">
        <v>1.0</v>
      </c>
      <c r="C1" s="2">
        <v>2.0</v>
      </c>
      <c r="D1" s="2">
        <v>3.0</v>
      </c>
      <c r="E1" s="2">
        <v>4.0</v>
      </c>
      <c r="F1" s="2">
        <v>5.0</v>
      </c>
      <c r="G1" s="2">
        <v>6.0</v>
      </c>
      <c r="H1" s="2">
        <v>7.0</v>
      </c>
      <c r="I1" s="2">
        <v>8.0</v>
      </c>
      <c r="J1" s="2">
        <v>9.0</v>
      </c>
      <c r="K1" s="2">
        <v>10.0</v>
      </c>
      <c r="L1" s="2">
        <v>11.0</v>
      </c>
      <c r="M1" s="2">
        <v>12.0</v>
      </c>
      <c r="N1" s="2">
        <v>13.0</v>
      </c>
      <c r="O1" s="2">
        <v>14.0</v>
      </c>
      <c r="P1" s="2">
        <v>15.0</v>
      </c>
      <c r="Q1" s="2">
        <v>16.0</v>
      </c>
      <c r="R1" s="2">
        <v>17.0</v>
      </c>
      <c r="S1" s="2" t="s">
        <v>1</v>
      </c>
      <c r="T1" s="4" t="s">
        <v>2</v>
      </c>
    </row>
    <row r="2">
      <c r="A2" s="21" t="s">
        <v>15</v>
      </c>
      <c r="B2" s="7">
        <v>3.0</v>
      </c>
      <c r="C2" s="7">
        <v>23.0</v>
      </c>
      <c r="D2" s="8">
        <v>12.0</v>
      </c>
      <c r="E2" s="7" t="s">
        <v>6</v>
      </c>
      <c r="F2" s="8">
        <v>8.0</v>
      </c>
      <c r="G2" s="8">
        <v>24.0</v>
      </c>
      <c r="H2" s="8">
        <v>12.0</v>
      </c>
      <c r="I2" s="8">
        <v>20.0</v>
      </c>
      <c r="J2" s="8">
        <v>1.0</v>
      </c>
      <c r="K2" s="8">
        <v>9.0</v>
      </c>
      <c r="L2" s="8">
        <v>10.0</v>
      </c>
      <c r="M2" s="8">
        <v>9.0</v>
      </c>
      <c r="N2" s="8">
        <v>7.0</v>
      </c>
      <c r="O2" s="40">
        <v>14.0</v>
      </c>
      <c r="P2" s="40">
        <v>18.0</v>
      </c>
      <c r="Q2" s="40">
        <v>22.0</v>
      </c>
      <c r="R2" s="8">
        <v>12.0</v>
      </c>
      <c r="S2" s="8" t="str">
        <f t="shared" ref="S2:S33" si="1">SUM(B2:R2)</f>
        <v>204</v>
      </c>
      <c r="T2" s="11" t="str">
        <f t="shared" ref="T2:T33" si="2">S2/COUNT(B2:R2)</f>
        <v>12.75</v>
      </c>
    </row>
    <row r="3">
      <c r="A3" s="14" t="s">
        <v>8</v>
      </c>
      <c r="B3" s="7">
        <v>15.0</v>
      </c>
      <c r="C3" s="7">
        <v>3.0</v>
      </c>
      <c r="D3" s="8">
        <v>10.0</v>
      </c>
      <c r="E3" s="8">
        <v>6.0</v>
      </c>
      <c r="F3" s="8">
        <v>3.0</v>
      </c>
      <c r="G3" s="8">
        <v>17.0</v>
      </c>
      <c r="H3" s="8">
        <v>25.0</v>
      </c>
      <c r="I3" s="8">
        <v>6.0</v>
      </c>
      <c r="J3" s="8">
        <v>7.0</v>
      </c>
      <c r="K3" s="8">
        <v>16.0</v>
      </c>
      <c r="L3" s="7" t="s">
        <v>6</v>
      </c>
      <c r="M3" s="8">
        <v>17.0</v>
      </c>
      <c r="N3" s="8">
        <v>16.0</v>
      </c>
      <c r="O3" s="40">
        <v>8.0</v>
      </c>
      <c r="P3" s="40">
        <v>9.0</v>
      </c>
      <c r="Q3" s="40">
        <v>8.0</v>
      </c>
      <c r="R3" s="8">
        <v>19.0</v>
      </c>
      <c r="S3" s="8" t="str">
        <f t="shared" si="1"/>
        <v>185</v>
      </c>
      <c r="T3" s="11" t="str">
        <f t="shared" si="2"/>
        <v>11.56</v>
      </c>
    </row>
    <row r="4">
      <c r="A4" s="24" t="s">
        <v>18</v>
      </c>
      <c r="B4" s="7">
        <v>12.0</v>
      </c>
      <c r="C4" s="7">
        <v>11.0</v>
      </c>
      <c r="D4" s="8">
        <v>4.0</v>
      </c>
      <c r="E4" s="7">
        <v>4.0</v>
      </c>
      <c r="F4" s="8">
        <v>14.0</v>
      </c>
      <c r="G4" s="7" t="s">
        <v>6</v>
      </c>
      <c r="H4" s="8">
        <v>22.0</v>
      </c>
      <c r="I4" s="8">
        <v>5.0</v>
      </c>
      <c r="J4" s="8">
        <v>12.0</v>
      </c>
      <c r="K4" s="8">
        <v>12.0</v>
      </c>
      <c r="L4" s="8">
        <v>7.0</v>
      </c>
      <c r="M4" s="8">
        <v>24.0</v>
      </c>
      <c r="N4" s="8">
        <v>8.0</v>
      </c>
      <c r="O4" s="40">
        <v>11.0</v>
      </c>
      <c r="P4" s="40">
        <v>11.0</v>
      </c>
      <c r="Q4" s="40">
        <v>11.0</v>
      </c>
      <c r="R4" s="8">
        <v>11.0</v>
      </c>
      <c r="S4" s="8" t="str">
        <f t="shared" si="1"/>
        <v>179</v>
      </c>
      <c r="T4" s="11" t="str">
        <f t="shared" si="2"/>
        <v>11.19</v>
      </c>
    </row>
    <row r="5">
      <c r="A5" s="17" t="s">
        <v>11</v>
      </c>
      <c r="B5" s="7">
        <v>21.0</v>
      </c>
      <c r="C5" s="7">
        <v>0.0</v>
      </c>
      <c r="D5" s="8">
        <v>5.0</v>
      </c>
      <c r="E5" s="8">
        <v>5.0</v>
      </c>
      <c r="F5" s="8">
        <v>16.0</v>
      </c>
      <c r="G5" s="8">
        <v>16.0</v>
      </c>
      <c r="H5" s="8">
        <v>11.0</v>
      </c>
      <c r="I5" s="7" t="s">
        <v>6</v>
      </c>
      <c r="J5" s="8">
        <v>14.0</v>
      </c>
      <c r="K5" s="8">
        <v>5.0</v>
      </c>
      <c r="L5" s="8">
        <v>9.0</v>
      </c>
      <c r="M5" s="8">
        <v>4.0</v>
      </c>
      <c r="N5" s="8">
        <v>6.0</v>
      </c>
      <c r="O5" s="40">
        <v>12.0</v>
      </c>
      <c r="P5" s="40">
        <v>5.0</v>
      </c>
      <c r="Q5" s="40">
        <v>6.0</v>
      </c>
      <c r="R5" s="8">
        <v>29.0</v>
      </c>
      <c r="S5" s="8" t="str">
        <f t="shared" si="1"/>
        <v>164</v>
      </c>
      <c r="T5" s="11" t="str">
        <f t="shared" si="2"/>
        <v>10.25</v>
      </c>
    </row>
    <row r="6">
      <c r="A6" s="5" t="s">
        <v>3</v>
      </c>
      <c r="B6" s="7">
        <v>6.0</v>
      </c>
      <c r="C6" s="7">
        <v>8.0</v>
      </c>
      <c r="D6" s="8">
        <v>31.0</v>
      </c>
      <c r="E6" s="8">
        <v>15.0</v>
      </c>
      <c r="F6" s="8">
        <v>2.0</v>
      </c>
      <c r="G6" s="8">
        <v>3.0</v>
      </c>
      <c r="H6" s="8">
        <v>13.0</v>
      </c>
      <c r="I6" s="8">
        <v>12.0</v>
      </c>
      <c r="J6" s="8">
        <v>5.0</v>
      </c>
      <c r="K6" s="7" t="s">
        <v>6</v>
      </c>
      <c r="L6" s="8">
        <v>6.0</v>
      </c>
      <c r="M6" s="8">
        <v>10.0</v>
      </c>
      <c r="N6" s="8">
        <v>7.0</v>
      </c>
      <c r="O6" s="40">
        <v>13.0</v>
      </c>
      <c r="P6" s="40">
        <v>18.0</v>
      </c>
      <c r="Q6" s="40">
        <v>6.0</v>
      </c>
      <c r="R6" s="8">
        <v>4.0</v>
      </c>
      <c r="S6" s="8" t="str">
        <f t="shared" si="1"/>
        <v>159</v>
      </c>
      <c r="T6" s="11" t="str">
        <f t="shared" si="2"/>
        <v>9.94</v>
      </c>
    </row>
    <row r="7">
      <c r="A7" s="22" t="s">
        <v>16</v>
      </c>
      <c r="B7" s="7">
        <v>13.0</v>
      </c>
      <c r="C7" s="7">
        <v>11.0</v>
      </c>
      <c r="D7" s="8">
        <v>18.0</v>
      </c>
      <c r="E7" s="8">
        <v>2.0</v>
      </c>
      <c r="F7" s="8">
        <v>13.0</v>
      </c>
      <c r="G7" s="8">
        <v>6.0</v>
      </c>
      <c r="H7" s="8">
        <v>5.0</v>
      </c>
      <c r="I7" s="8">
        <v>3.0</v>
      </c>
      <c r="J7" s="8">
        <v>8.0</v>
      </c>
      <c r="K7" s="7" t="s">
        <v>6</v>
      </c>
      <c r="L7" s="8">
        <v>20.0</v>
      </c>
      <c r="M7" s="8">
        <v>4.0</v>
      </c>
      <c r="N7" s="8">
        <v>23.0</v>
      </c>
      <c r="O7" s="40">
        <v>14.0</v>
      </c>
      <c r="P7" s="40">
        <v>5.0</v>
      </c>
      <c r="Q7" s="40">
        <v>6.0</v>
      </c>
      <c r="R7" s="8">
        <v>6.0</v>
      </c>
      <c r="S7" s="8" t="str">
        <f t="shared" si="1"/>
        <v>157</v>
      </c>
      <c r="T7" s="11" t="str">
        <f t="shared" si="2"/>
        <v>9.81</v>
      </c>
    </row>
    <row r="8">
      <c r="A8" s="18" t="s">
        <v>12</v>
      </c>
      <c r="B8" s="7">
        <v>12.0</v>
      </c>
      <c r="C8" s="7">
        <v>17.0</v>
      </c>
      <c r="D8" s="8">
        <v>7.0</v>
      </c>
      <c r="E8" s="8">
        <v>8.0</v>
      </c>
      <c r="F8" s="8">
        <v>0.0</v>
      </c>
      <c r="G8" s="8">
        <v>6.0</v>
      </c>
      <c r="H8" s="8">
        <v>11.0</v>
      </c>
      <c r="I8" s="8">
        <v>10.0</v>
      </c>
      <c r="J8" s="8">
        <v>7.0</v>
      </c>
      <c r="K8" s="7" t="s">
        <v>6</v>
      </c>
      <c r="L8" s="8">
        <v>9.0</v>
      </c>
      <c r="M8" s="8">
        <v>3.0</v>
      </c>
      <c r="N8" s="8">
        <v>21.0</v>
      </c>
      <c r="O8" s="40">
        <v>23.0</v>
      </c>
      <c r="P8" s="40">
        <v>11.0</v>
      </c>
      <c r="Q8" s="40">
        <v>3.0</v>
      </c>
      <c r="R8" s="8">
        <v>3.0</v>
      </c>
      <c r="S8" s="8" t="str">
        <f t="shared" si="1"/>
        <v>151</v>
      </c>
      <c r="T8" s="11" t="str">
        <f t="shared" si="2"/>
        <v>9.44</v>
      </c>
    </row>
    <row r="9">
      <c r="A9" s="15" t="s">
        <v>9</v>
      </c>
      <c r="B9" s="7">
        <v>9.0</v>
      </c>
      <c r="C9" s="7">
        <v>3.0</v>
      </c>
      <c r="D9" s="8">
        <v>18.0</v>
      </c>
      <c r="E9" s="8">
        <v>11.0</v>
      </c>
      <c r="F9" s="7" t="s">
        <v>6</v>
      </c>
      <c r="G9" s="8">
        <v>6.0</v>
      </c>
      <c r="H9" s="8">
        <v>5.0</v>
      </c>
      <c r="I9" s="8">
        <v>18.0</v>
      </c>
      <c r="J9" s="8">
        <v>7.0</v>
      </c>
      <c r="K9" s="8">
        <v>7.0</v>
      </c>
      <c r="L9" s="8">
        <v>15.0</v>
      </c>
      <c r="M9" s="8">
        <v>8.0</v>
      </c>
      <c r="N9" s="8">
        <v>10.0</v>
      </c>
      <c r="O9" s="40">
        <v>3.0</v>
      </c>
      <c r="P9" s="40">
        <v>9.0</v>
      </c>
      <c r="Q9" s="40">
        <v>14.0</v>
      </c>
      <c r="R9" s="8">
        <v>2.0</v>
      </c>
      <c r="S9" s="8" t="str">
        <f t="shared" si="1"/>
        <v>145</v>
      </c>
      <c r="T9" s="11" t="str">
        <f t="shared" si="2"/>
        <v>9.06</v>
      </c>
    </row>
    <row r="10">
      <c r="A10" s="36" t="s">
        <v>32</v>
      </c>
      <c r="B10" s="7">
        <v>16.0</v>
      </c>
      <c r="C10" s="7">
        <v>11.0</v>
      </c>
      <c r="D10" s="7">
        <v>5.0</v>
      </c>
      <c r="E10" s="8">
        <v>6.0</v>
      </c>
      <c r="F10" s="8">
        <v>10.0</v>
      </c>
      <c r="G10" s="8">
        <v>13.0</v>
      </c>
      <c r="H10" s="7" t="s">
        <v>6</v>
      </c>
      <c r="I10" s="8">
        <v>2.0</v>
      </c>
      <c r="J10" s="8">
        <v>6.0</v>
      </c>
      <c r="K10" s="8">
        <v>19.0</v>
      </c>
      <c r="L10" s="8">
        <v>6.0</v>
      </c>
      <c r="M10" s="8">
        <v>5.0</v>
      </c>
      <c r="N10" s="8">
        <v>7.0</v>
      </c>
      <c r="O10" s="40">
        <v>13.0</v>
      </c>
      <c r="P10" s="40">
        <v>6.0</v>
      </c>
      <c r="Q10" s="40">
        <v>6.0</v>
      </c>
      <c r="R10" s="8">
        <v>12.0</v>
      </c>
      <c r="S10" s="8" t="str">
        <f t="shared" si="1"/>
        <v>143</v>
      </c>
      <c r="T10" s="11" t="str">
        <f t="shared" si="2"/>
        <v>8.94</v>
      </c>
    </row>
    <row r="11">
      <c r="A11" s="9" t="s">
        <v>5</v>
      </c>
      <c r="B11" s="7">
        <v>4.0</v>
      </c>
      <c r="C11" s="7">
        <v>19.0</v>
      </c>
      <c r="D11" s="8">
        <v>4.0</v>
      </c>
      <c r="E11" s="8">
        <v>10.0</v>
      </c>
      <c r="F11" s="8">
        <v>0.0</v>
      </c>
      <c r="G11" s="8">
        <v>10.0</v>
      </c>
      <c r="H11" s="8">
        <v>8.0</v>
      </c>
      <c r="I11" s="7" t="s">
        <v>6</v>
      </c>
      <c r="J11" s="8">
        <v>1.0</v>
      </c>
      <c r="K11" s="8">
        <v>9.0</v>
      </c>
      <c r="L11" s="8">
        <v>18.0</v>
      </c>
      <c r="M11" s="8">
        <v>12.0</v>
      </c>
      <c r="N11" s="8">
        <v>7.0</v>
      </c>
      <c r="O11" s="40">
        <v>3.0</v>
      </c>
      <c r="P11" s="40">
        <v>17.0</v>
      </c>
      <c r="Q11" s="40">
        <v>15.0</v>
      </c>
      <c r="R11" s="8">
        <v>5.0</v>
      </c>
      <c r="S11" s="8" t="str">
        <f t="shared" si="1"/>
        <v>142</v>
      </c>
      <c r="T11" s="11" t="str">
        <f t="shared" si="2"/>
        <v>8.88</v>
      </c>
    </row>
    <row r="12">
      <c r="A12" s="23" t="s">
        <v>17</v>
      </c>
      <c r="B12" s="7">
        <v>19.0</v>
      </c>
      <c r="C12" s="7">
        <v>3.0</v>
      </c>
      <c r="D12" s="8">
        <v>3.0</v>
      </c>
      <c r="E12" s="8">
        <v>9.0</v>
      </c>
      <c r="F12" s="8">
        <v>1.0</v>
      </c>
      <c r="G12" s="8">
        <v>5.0</v>
      </c>
      <c r="H12" s="8">
        <v>8.0</v>
      </c>
      <c r="I12" s="8">
        <v>3.0</v>
      </c>
      <c r="J12" s="7" t="s">
        <v>6</v>
      </c>
      <c r="K12" s="8">
        <v>10.0</v>
      </c>
      <c r="L12" s="8">
        <v>6.0</v>
      </c>
      <c r="M12" s="8">
        <v>11.0</v>
      </c>
      <c r="N12" s="8">
        <v>17.0</v>
      </c>
      <c r="O12" s="40">
        <v>12.0</v>
      </c>
      <c r="P12" s="40">
        <v>24.0</v>
      </c>
      <c r="Q12" s="40">
        <v>2.0</v>
      </c>
      <c r="R12" s="8">
        <v>6.0</v>
      </c>
      <c r="S12" s="8" t="str">
        <f t="shared" si="1"/>
        <v>139</v>
      </c>
      <c r="T12" s="11" t="str">
        <f t="shared" si="2"/>
        <v>8.69</v>
      </c>
    </row>
    <row r="13">
      <c r="A13" s="25" t="s">
        <v>19</v>
      </c>
      <c r="B13" s="7">
        <v>4.0</v>
      </c>
      <c r="C13" s="7">
        <v>18.0</v>
      </c>
      <c r="D13" s="8">
        <v>18.0</v>
      </c>
      <c r="E13" s="8">
        <v>11.0</v>
      </c>
      <c r="F13" s="8">
        <v>11.0</v>
      </c>
      <c r="G13" s="8">
        <v>2.0</v>
      </c>
      <c r="H13" s="7" t="s">
        <v>6</v>
      </c>
      <c r="I13" s="8">
        <v>8.0</v>
      </c>
      <c r="J13" s="8">
        <v>12.0</v>
      </c>
      <c r="K13" s="8">
        <v>5.0</v>
      </c>
      <c r="L13" s="8">
        <v>7.0</v>
      </c>
      <c r="M13" s="8">
        <v>2.0</v>
      </c>
      <c r="N13" s="8">
        <v>10.0</v>
      </c>
      <c r="O13" s="40">
        <v>6.0</v>
      </c>
      <c r="P13" s="40">
        <v>10.0</v>
      </c>
      <c r="Q13" s="40">
        <v>3.0</v>
      </c>
      <c r="R13" s="8">
        <v>12.0</v>
      </c>
      <c r="S13" s="8" t="str">
        <f t="shared" si="1"/>
        <v>139</v>
      </c>
      <c r="T13" s="11" t="str">
        <f t="shared" si="2"/>
        <v>8.69</v>
      </c>
    </row>
    <row r="14">
      <c r="A14" s="27" t="s">
        <v>21</v>
      </c>
      <c r="B14" s="7">
        <v>20.0</v>
      </c>
      <c r="C14" s="7">
        <v>5.0</v>
      </c>
      <c r="D14" s="8">
        <v>11.0</v>
      </c>
      <c r="E14" s="8">
        <v>1.0</v>
      </c>
      <c r="F14" s="8">
        <v>23.0</v>
      </c>
      <c r="G14" s="7" t="s">
        <v>6</v>
      </c>
      <c r="H14" s="8">
        <v>5.0</v>
      </c>
      <c r="I14" s="8">
        <v>4.0</v>
      </c>
      <c r="J14" s="8">
        <v>2.0</v>
      </c>
      <c r="K14" s="8">
        <v>9.0</v>
      </c>
      <c r="L14" s="8">
        <v>15.0</v>
      </c>
      <c r="M14" s="8">
        <v>20.0</v>
      </c>
      <c r="N14" s="8">
        <v>9.0</v>
      </c>
      <c r="O14" s="40">
        <v>7.0</v>
      </c>
      <c r="P14" s="40">
        <v>2.0</v>
      </c>
      <c r="Q14" s="40">
        <v>1.0</v>
      </c>
      <c r="R14" s="8">
        <v>3.0</v>
      </c>
      <c r="S14" s="8" t="str">
        <f t="shared" si="1"/>
        <v>137</v>
      </c>
      <c r="T14" s="11" t="str">
        <f t="shared" si="2"/>
        <v>8.56</v>
      </c>
    </row>
    <row r="15">
      <c r="A15" s="19" t="s">
        <v>24</v>
      </c>
      <c r="B15" s="7">
        <v>10.0</v>
      </c>
      <c r="C15" s="7">
        <v>2.0</v>
      </c>
      <c r="D15" s="8">
        <v>2.0</v>
      </c>
      <c r="E15" s="8">
        <v>7.0</v>
      </c>
      <c r="F15" s="8">
        <v>22.0</v>
      </c>
      <c r="G15" s="7" t="s">
        <v>6</v>
      </c>
      <c r="H15" s="8">
        <v>0.0</v>
      </c>
      <c r="I15" s="8">
        <v>-1.0</v>
      </c>
      <c r="J15" s="8">
        <v>7.0</v>
      </c>
      <c r="K15" s="8">
        <v>16.0</v>
      </c>
      <c r="L15" s="8">
        <v>7.0</v>
      </c>
      <c r="M15" s="8">
        <v>5.0</v>
      </c>
      <c r="N15" s="8">
        <v>17.0</v>
      </c>
      <c r="O15" s="40">
        <v>7.0</v>
      </c>
      <c r="P15" s="40">
        <v>14.0</v>
      </c>
      <c r="Q15" s="40">
        <v>6.0</v>
      </c>
      <c r="R15" s="8">
        <v>16.0</v>
      </c>
      <c r="S15" s="8" t="str">
        <f t="shared" si="1"/>
        <v>137</v>
      </c>
      <c r="T15" s="11" t="str">
        <f t="shared" si="2"/>
        <v>8.56</v>
      </c>
    </row>
    <row r="16">
      <c r="A16" s="19" t="s">
        <v>13</v>
      </c>
      <c r="B16" s="7">
        <v>5.0</v>
      </c>
      <c r="C16" s="7">
        <v>2.0</v>
      </c>
      <c r="D16" s="8">
        <v>0.0</v>
      </c>
      <c r="E16" s="8">
        <v>1.0</v>
      </c>
      <c r="F16" s="8">
        <v>10.0</v>
      </c>
      <c r="G16" s="8">
        <v>20.0</v>
      </c>
      <c r="H16" s="8">
        <v>8.0</v>
      </c>
      <c r="I16" s="8">
        <v>10.0</v>
      </c>
      <c r="J16" s="8">
        <v>3.0</v>
      </c>
      <c r="K16" s="7" t="s">
        <v>6</v>
      </c>
      <c r="L16" s="8">
        <v>16.0</v>
      </c>
      <c r="M16" s="8">
        <v>12.0</v>
      </c>
      <c r="N16" s="8">
        <v>6.0</v>
      </c>
      <c r="O16" s="40">
        <v>23.0</v>
      </c>
      <c r="P16" s="40">
        <v>3.0</v>
      </c>
      <c r="Q16" s="40">
        <v>5.0</v>
      </c>
      <c r="R16" s="8">
        <v>8.0</v>
      </c>
      <c r="S16" s="8" t="str">
        <f t="shared" si="1"/>
        <v>132</v>
      </c>
      <c r="T16" s="11" t="str">
        <f t="shared" si="2"/>
        <v>8.25</v>
      </c>
    </row>
    <row r="17">
      <c r="A17" s="37" t="s">
        <v>33</v>
      </c>
      <c r="B17" s="7">
        <v>0.0</v>
      </c>
      <c r="C17" s="7">
        <v>4.0</v>
      </c>
      <c r="D17" s="7">
        <v>0.0</v>
      </c>
      <c r="E17" s="8">
        <v>4.0</v>
      </c>
      <c r="F17" s="8">
        <v>9.0</v>
      </c>
      <c r="G17" s="8">
        <v>3.0</v>
      </c>
      <c r="H17" s="7" t="s">
        <v>6</v>
      </c>
      <c r="I17" s="8">
        <v>9.0</v>
      </c>
      <c r="J17" s="8">
        <v>9.0</v>
      </c>
      <c r="K17" s="8">
        <v>4.0</v>
      </c>
      <c r="L17" s="8">
        <v>2.0</v>
      </c>
      <c r="M17" s="8">
        <v>10.0</v>
      </c>
      <c r="N17" s="8">
        <v>5.0</v>
      </c>
      <c r="O17" s="40">
        <v>2.0</v>
      </c>
      <c r="P17" s="40">
        <v>8.0</v>
      </c>
      <c r="Q17" s="40">
        <v>36.0</v>
      </c>
      <c r="R17" s="8">
        <v>19.0</v>
      </c>
      <c r="S17" s="8" t="str">
        <f t="shared" si="1"/>
        <v>124</v>
      </c>
      <c r="T17" s="11" t="str">
        <f t="shared" si="2"/>
        <v>7.75</v>
      </c>
    </row>
    <row r="18">
      <c r="A18" s="31" t="s">
        <v>26</v>
      </c>
      <c r="B18" s="7">
        <v>13.0</v>
      </c>
      <c r="C18" s="7">
        <v>8.0</v>
      </c>
      <c r="D18" s="7">
        <v>16.0</v>
      </c>
      <c r="E18" s="7">
        <v>7.0</v>
      </c>
      <c r="F18" s="8">
        <v>14.0</v>
      </c>
      <c r="G18" s="8">
        <v>7.0</v>
      </c>
      <c r="H18" s="8">
        <v>8.0</v>
      </c>
      <c r="I18" s="8">
        <v>14.0</v>
      </c>
      <c r="J18" s="7" t="s">
        <v>6</v>
      </c>
      <c r="K18" s="8">
        <v>3.0</v>
      </c>
      <c r="L18" s="8">
        <v>5.0</v>
      </c>
      <c r="M18" s="8">
        <v>-2.0</v>
      </c>
      <c r="N18" s="8">
        <v>5.0</v>
      </c>
      <c r="O18" s="40">
        <v>16.0</v>
      </c>
      <c r="P18" s="40">
        <v>4.0</v>
      </c>
      <c r="Q18" s="40">
        <v>1.0</v>
      </c>
      <c r="R18" s="8">
        <v>4.0</v>
      </c>
      <c r="S18" s="8" t="str">
        <f t="shared" si="1"/>
        <v>123</v>
      </c>
      <c r="T18" s="11" t="str">
        <f t="shared" si="2"/>
        <v>7.69</v>
      </c>
    </row>
    <row r="19">
      <c r="A19" s="28" t="s">
        <v>22</v>
      </c>
      <c r="B19" s="7">
        <v>18.0</v>
      </c>
      <c r="C19" s="7">
        <v>7.0</v>
      </c>
      <c r="D19" s="8">
        <v>6.0</v>
      </c>
      <c r="E19" s="8">
        <v>18.0</v>
      </c>
      <c r="F19" s="8">
        <v>2.0</v>
      </c>
      <c r="G19" s="7" t="s">
        <v>6</v>
      </c>
      <c r="H19" s="8">
        <v>3.0</v>
      </c>
      <c r="I19" s="8">
        <v>2.0</v>
      </c>
      <c r="J19" s="8">
        <v>13.0</v>
      </c>
      <c r="K19" s="8">
        <v>10.0</v>
      </c>
      <c r="L19" s="8">
        <v>2.0</v>
      </c>
      <c r="M19" s="8">
        <v>11.0</v>
      </c>
      <c r="N19" s="8">
        <v>5.0</v>
      </c>
      <c r="O19" s="40">
        <v>2.0</v>
      </c>
      <c r="P19" s="40">
        <v>4.0</v>
      </c>
      <c r="Q19" s="40">
        <v>8.0</v>
      </c>
      <c r="R19" s="8">
        <v>12.0</v>
      </c>
      <c r="S19" s="8" t="str">
        <f t="shared" si="1"/>
        <v>123</v>
      </c>
      <c r="T19" s="11" t="str">
        <f t="shared" si="2"/>
        <v>7.69</v>
      </c>
    </row>
    <row r="20">
      <c r="A20" s="39" t="s">
        <v>35</v>
      </c>
      <c r="B20" s="7">
        <v>15.0</v>
      </c>
      <c r="C20" s="7">
        <v>7.0</v>
      </c>
      <c r="D20" s="8">
        <v>5.0</v>
      </c>
      <c r="E20" s="7">
        <v>22.0</v>
      </c>
      <c r="F20" s="8">
        <v>7.0</v>
      </c>
      <c r="G20" s="8">
        <v>4.0</v>
      </c>
      <c r="H20" s="8">
        <v>10.0</v>
      </c>
      <c r="I20" s="8">
        <v>8.0</v>
      </c>
      <c r="J20" s="7" t="s">
        <v>6</v>
      </c>
      <c r="K20" s="8">
        <v>6.0</v>
      </c>
      <c r="L20" s="8">
        <v>4.0</v>
      </c>
      <c r="M20" s="8">
        <v>0.0</v>
      </c>
      <c r="N20" s="8">
        <v>9.0</v>
      </c>
      <c r="O20" s="40">
        <v>1.0</v>
      </c>
      <c r="P20" s="40">
        <v>2.0</v>
      </c>
      <c r="Q20" s="40">
        <v>17.0</v>
      </c>
      <c r="R20" s="8">
        <v>0.0</v>
      </c>
      <c r="S20" s="8" t="str">
        <f t="shared" si="1"/>
        <v>117</v>
      </c>
      <c r="T20" s="11" t="str">
        <f t="shared" si="2"/>
        <v>7.31</v>
      </c>
    </row>
    <row r="21">
      <c r="A21" s="26" t="s">
        <v>20</v>
      </c>
      <c r="B21" s="7">
        <v>15.0</v>
      </c>
      <c r="C21" s="7">
        <v>4.0</v>
      </c>
      <c r="D21" s="8">
        <v>13.0</v>
      </c>
      <c r="E21" s="8">
        <v>3.0</v>
      </c>
      <c r="F21" s="8">
        <v>12.0</v>
      </c>
      <c r="G21" s="8">
        <v>9.0</v>
      </c>
      <c r="H21" s="8">
        <v>9.0</v>
      </c>
      <c r="I21" s="7" t="s">
        <v>6</v>
      </c>
      <c r="J21" s="8">
        <v>9.0</v>
      </c>
      <c r="K21" s="8">
        <v>-1.0</v>
      </c>
      <c r="L21" s="8">
        <v>22.0</v>
      </c>
      <c r="M21" s="8">
        <v>3.0</v>
      </c>
      <c r="N21" s="8">
        <v>6.0</v>
      </c>
      <c r="O21" s="40">
        <v>5.0</v>
      </c>
      <c r="P21" s="40">
        <v>2.0</v>
      </c>
      <c r="Q21" s="40">
        <v>2.0</v>
      </c>
      <c r="R21" s="8">
        <v>2.0</v>
      </c>
      <c r="S21" s="8" t="str">
        <f t="shared" si="1"/>
        <v>115</v>
      </c>
      <c r="T21" s="11" t="str">
        <f t="shared" si="2"/>
        <v>7.19</v>
      </c>
    </row>
    <row r="22">
      <c r="A22" s="38" t="s">
        <v>34</v>
      </c>
      <c r="B22" s="7">
        <v>10.0</v>
      </c>
      <c r="C22" s="7">
        <v>4.0</v>
      </c>
      <c r="D22" s="8">
        <v>4.0</v>
      </c>
      <c r="E22" s="8">
        <v>22.0</v>
      </c>
      <c r="F22" s="8">
        <v>6.0</v>
      </c>
      <c r="G22" s="8">
        <v>1.0</v>
      </c>
      <c r="H22" s="8">
        <v>12.0</v>
      </c>
      <c r="I22" s="8">
        <v>4.0</v>
      </c>
      <c r="J22" s="7" t="s">
        <v>6</v>
      </c>
      <c r="K22" s="8">
        <v>9.0</v>
      </c>
      <c r="L22" s="8">
        <v>3.0</v>
      </c>
      <c r="M22" s="8">
        <v>3.0</v>
      </c>
      <c r="N22" s="8">
        <v>5.0</v>
      </c>
      <c r="O22" s="40">
        <v>15.0</v>
      </c>
      <c r="P22" s="40">
        <v>8.0</v>
      </c>
      <c r="Q22" s="40">
        <v>3.0</v>
      </c>
      <c r="R22" s="8">
        <v>4.0</v>
      </c>
      <c r="S22" s="8" t="str">
        <f t="shared" si="1"/>
        <v>113</v>
      </c>
      <c r="T22" s="11" t="str">
        <f t="shared" si="2"/>
        <v>7.06</v>
      </c>
    </row>
    <row r="23">
      <c r="A23" s="34" t="s">
        <v>29</v>
      </c>
      <c r="B23" s="7">
        <v>2.0</v>
      </c>
      <c r="C23" s="7">
        <v>4.0</v>
      </c>
      <c r="D23" s="8">
        <v>16.0</v>
      </c>
      <c r="E23" s="8">
        <v>2.0</v>
      </c>
      <c r="F23" s="7" t="s">
        <v>6</v>
      </c>
      <c r="G23" s="8">
        <v>13.0</v>
      </c>
      <c r="H23" s="8">
        <v>4.0</v>
      </c>
      <c r="I23" s="8">
        <v>6.0</v>
      </c>
      <c r="J23" s="7" t="s">
        <v>6</v>
      </c>
      <c r="K23" s="8">
        <v>16.0</v>
      </c>
      <c r="L23" s="8">
        <v>8.0</v>
      </c>
      <c r="M23" s="8">
        <v>0.0</v>
      </c>
      <c r="N23" s="8">
        <v>11.0</v>
      </c>
      <c r="O23" s="40">
        <v>1.0</v>
      </c>
      <c r="P23" s="40">
        <v>5.0</v>
      </c>
      <c r="Q23" s="40">
        <v>9.0</v>
      </c>
      <c r="R23" s="8">
        <v>8.0</v>
      </c>
      <c r="S23" s="8" t="str">
        <f t="shared" si="1"/>
        <v>105</v>
      </c>
      <c r="T23" s="11" t="str">
        <f t="shared" si="2"/>
        <v>7.00</v>
      </c>
    </row>
    <row r="24">
      <c r="A24" s="35" t="s">
        <v>31</v>
      </c>
      <c r="B24" s="7">
        <v>14.0</v>
      </c>
      <c r="C24" s="7">
        <v>3.0</v>
      </c>
      <c r="D24" s="8">
        <v>2.0</v>
      </c>
      <c r="E24" s="8">
        <v>10.0</v>
      </c>
      <c r="F24" s="7" t="s">
        <v>6</v>
      </c>
      <c r="G24" s="8">
        <v>7.0</v>
      </c>
      <c r="H24" s="8">
        <v>10.0</v>
      </c>
      <c r="I24" s="8">
        <v>4.0</v>
      </c>
      <c r="J24" s="8">
        <v>4.0</v>
      </c>
      <c r="K24" s="8">
        <v>6.0</v>
      </c>
      <c r="L24" s="8">
        <v>12.0</v>
      </c>
      <c r="M24" s="8">
        <v>3.0</v>
      </c>
      <c r="N24" s="8">
        <v>16.0</v>
      </c>
      <c r="O24" s="40">
        <v>10.0</v>
      </c>
      <c r="P24" s="40">
        <v>0.0</v>
      </c>
      <c r="Q24" s="40">
        <v>-1.0</v>
      </c>
      <c r="R24" s="8">
        <v>11.0</v>
      </c>
      <c r="S24" s="8" t="str">
        <f t="shared" si="1"/>
        <v>111</v>
      </c>
      <c r="T24" s="11" t="str">
        <f t="shared" si="2"/>
        <v>6.94</v>
      </c>
    </row>
    <row r="25">
      <c r="A25" s="13" t="s">
        <v>7</v>
      </c>
      <c r="B25" s="7">
        <v>2.0</v>
      </c>
      <c r="C25" s="7">
        <v>5.0</v>
      </c>
      <c r="D25" s="8">
        <v>6.0</v>
      </c>
      <c r="E25" s="8">
        <v>3.0</v>
      </c>
      <c r="F25" s="8">
        <v>2.0</v>
      </c>
      <c r="G25" s="8">
        <v>22.0</v>
      </c>
      <c r="H25" s="8">
        <v>6.0</v>
      </c>
      <c r="I25" s="8">
        <v>0.0</v>
      </c>
      <c r="J25" s="8">
        <v>2.0</v>
      </c>
      <c r="K25" s="8">
        <v>5.0</v>
      </c>
      <c r="L25" s="7" t="s">
        <v>6</v>
      </c>
      <c r="M25" s="8">
        <v>13.0</v>
      </c>
      <c r="N25" s="8">
        <v>9.0</v>
      </c>
      <c r="O25" s="40">
        <v>2.0</v>
      </c>
      <c r="P25" s="40">
        <v>3.0</v>
      </c>
      <c r="Q25" s="40">
        <v>17.0</v>
      </c>
      <c r="R25" s="8">
        <v>10.0</v>
      </c>
      <c r="S25" s="8" t="str">
        <f t="shared" si="1"/>
        <v>107</v>
      </c>
      <c r="T25" s="11" t="str">
        <f t="shared" si="2"/>
        <v>6.69</v>
      </c>
    </row>
    <row r="26">
      <c r="A26" s="16" t="s">
        <v>10</v>
      </c>
      <c r="B26" s="7">
        <v>0.0</v>
      </c>
      <c r="C26" s="7">
        <v>13.0</v>
      </c>
      <c r="D26" s="8">
        <v>-1.0</v>
      </c>
      <c r="E26" s="8">
        <v>10.0</v>
      </c>
      <c r="F26" s="8">
        <v>10.0</v>
      </c>
      <c r="G26" s="8">
        <v>5.0</v>
      </c>
      <c r="H26" s="8">
        <v>24.0</v>
      </c>
      <c r="I26" s="7" t="s">
        <v>6</v>
      </c>
      <c r="J26" s="8">
        <v>3.0</v>
      </c>
      <c r="K26" s="8">
        <v>5.0</v>
      </c>
      <c r="L26" s="8">
        <v>8.0</v>
      </c>
      <c r="M26" s="8">
        <v>5.0</v>
      </c>
      <c r="N26" s="8">
        <v>1.0</v>
      </c>
      <c r="O26" s="40">
        <v>6.0</v>
      </c>
      <c r="P26" s="40">
        <v>5.0</v>
      </c>
      <c r="Q26" s="40">
        <v>8.0</v>
      </c>
      <c r="R26" s="8">
        <v>4.0</v>
      </c>
      <c r="S26" s="8" t="str">
        <f t="shared" si="1"/>
        <v>106</v>
      </c>
      <c r="T26" s="11" t="str">
        <f t="shared" si="2"/>
        <v>6.63</v>
      </c>
    </row>
    <row r="27">
      <c r="A27" s="20" t="s">
        <v>4</v>
      </c>
      <c r="B27" s="7">
        <v>5.0</v>
      </c>
      <c r="C27" s="7">
        <v>13.0</v>
      </c>
      <c r="D27" s="8">
        <v>6.0</v>
      </c>
      <c r="E27" s="7">
        <v>3.0</v>
      </c>
      <c r="F27" s="8">
        <v>14.0</v>
      </c>
      <c r="G27" s="8">
        <v>1.0</v>
      </c>
      <c r="H27" s="8">
        <v>4.0</v>
      </c>
      <c r="I27" s="8">
        <v>6.0</v>
      </c>
      <c r="J27" s="8">
        <v>10.0</v>
      </c>
      <c r="K27" s="8">
        <v>16.0</v>
      </c>
      <c r="L27" s="7" t="s">
        <v>6</v>
      </c>
      <c r="M27" s="8">
        <v>11.0</v>
      </c>
      <c r="N27" s="8">
        <v>4.0</v>
      </c>
      <c r="O27" s="40">
        <v>2.0</v>
      </c>
      <c r="P27" s="40">
        <v>1.0</v>
      </c>
      <c r="Q27" s="40">
        <v>2.0</v>
      </c>
      <c r="R27" s="8">
        <v>3.0</v>
      </c>
      <c r="S27" s="8" t="str">
        <f t="shared" si="1"/>
        <v>101</v>
      </c>
      <c r="T27" s="11" t="str">
        <f t="shared" si="2"/>
        <v>6.31</v>
      </c>
    </row>
    <row r="28">
      <c r="A28" s="29" t="s">
        <v>23</v>
      </c>
      <c r="B28" s="7">
        <v>2.0</v>
      </c>
      <c r="C28" s="7">
        <v>20.0</v>
      </c>
      <c r="D28" s="7">
        <v>9.0</v>
      </c>
      <c r="E28" s="8">
        <v>7.0</v>
      </c>
      <c r="F28" s="8">
        <v>9.0</v>
      </c>
      <c r="G28" s="8">
        <v>8.0</v>
      </c>
      <c r="H28" s="8">
        <v>2.0</v>
      </c>
      <c r="I28" s="8">
        <v>-1.0</v>
      </c>
      <c r="J28" s="7" t="s">
        <v>6</v>
      </c>
      <c r="K28" s="8">
        <v>2.0</v>
      </c>
      <c r="L28" s="8">
        <v>3.0</v>
      </c>
      <c r="M28" s="8">
        <v>1.0</v>
      </c>
      <c r="N28" s="8">
        <v>8.0</v>
      </c>
      <c r="O28" s="40">
        <v>10.0</v>
      </c>
      <c r="P28" s="40">
        <v>4.0</v>
      </c>
      <c r="Q28" s="40">
        <v>4.0</v>
      </c>
      <c r="R28" s="8">
        <v>12.0</v>
      </c>
      <c r="S28" s="8" t="str">
        <f t="shared" si="1"/>
        <v>100</v>
      </c>
      <c r="T28" s="11" t="str">
        <f t="shared" si="2"/>
        <v>6.25</v>
      </c>
    </row>
    <row r="29">
      <c r="A29" s="32" t="s">
        <v>27</v>
      </c>
      <c r="B29" s="7">
        <v>10.0</v>
      </c>
      <c r="C29" s="7">
        <v>6.0</v>
      </c>
      <c r="D29" s="8">
        <v>7.0</v>
      </c>
      <c r="E29" s="8">
        <v>4.0</v>
      </c>
      <c r="F29" s="7" t="s">
        <v>6</v>
      </c>
      <c r="G29" s="8">
        <v>7.0</v>
      </c>
      <c r="H29" s="8">
        <v>7.0</v>
      </c>
      <c r="I29" s="8">
        <v>8.0</v>
      </c>
      <c r="J29" s="8">
        <v>1.0</v>
      </c>
      <c r="K29" s="8">
        <v>5.0</v>
      </c>
      <c r="L29" s="8">
        <v>6.0</v>
      </c>
      <c r="M29" s="8">
        <v>4.0</v>
      </c>
      <c r="N29" s="8">
        <v>11.0</v>
      </c>
      <c r="O29" s="40">
        <v>1.0</v>
      </c>
      <c r="P29" s="40">
        <v>6.0</v>
      </c>
      <c r="Q29" s="40">
        <v>8.0</v>
      </c>
      <c r="R29" s="8">
        <v>7.0</v>
      </c>
      <c r="S29" s="8" t="str">
        <f t="shared" si="1"/>
        <v>98</v>
      </c>
      <c r="T29" s="11" t="str">
        <f t="shared" si="2"/>
        <v>6.13</v>
      </c>
    </row>
    <row r="30">
      <c r="A30" s="33" t="s">
        <v>28</v>
      </c>
      <c r="B30" s="7">
        <v>1.0</v>
      </c>
      <c r="C30" s="7">
        <v>4.0</v>
      </c>
      <c r="D30" s="8">
        <v>12.0</v>
      </c>
      <c r="E30" s="8">
        <v>-1.0</v>
      </c>
      <c r="F30" s="8">
        <v>14.0</v>
      </c>
      <c r="G30" s="8">
        <v>-1.0</v>
      </c>
      <c r="H30" s="7" t="s">
        <v>6</v>
      </c>
      <c r="I30" s="8">
        <v>10.0</v>
      </c>
      <c r="J30" s="8">
        <v>4.0</v>
      </c>
      <c r="K30" s="8">
        <v>15.0</v>
      </c>
      <c r="L30" s="8">
        <v>6.0</v>
      </c>
      <c r="M30" s="8">
        <v>2.0</v>
      </c>
      <c r="N30" s="8">
        <v>0.0</v>
      </c>
      <c r="O30" s="40">
        <v>16.0</v>
      </c>
      <c r="P30" s="40">
        <v>6.0</v>
      </c>
      <c r="Q30" s="40">
        <v>5.0</v>
      </c>
      <c r="R30" s="8">
        <v>3.0</v>
      </c>
      <c r="S30" s="8" t="str">
        <f t="shared" si="1"/>
        <v>96</v>
      </c>
      <c r="T30" s="11" t="str">
        <f t="shared" si="2"/>
        <v>6.00</v>
      </c>
    </row>
    <row r="31">
      <c r="A31" s="20" t="s">
        <v>14</v>
      </c>
      <c r="B31" s="7">
        <v>6.0</v>
      </c>
      <c r="C31" s="7">
        <v>-4.0</v>
      </c>
      <c r="D31" s="8">
        <v>11.0</v>
      </c>
      <c r="E31" s="8">
        <v>5.0</v>
      </c>
      <c r="F31" s="8">
        <v>6.0</v>
      </c>
      <c r="G31" s="8">
        <v>1.0</v>
      </c>
      <c r="H31" s="8">
        <v>12.0</v>
      </c>
      <c r="I31" s="8">
        <v>13.0</v>
      </c>
      <c r="J31" s="8">
        <v>4.0</v>
      </c>
      <c r="K31" s="8">
        <v>5.0</v>
      </c>
      <c r="L31" s="7" t="s">
        <v>6</v>
      </c>
      <c r="M31" s="8">
        <v>10.0</v>
      </c>
      <c r="N31" s="8">
        <v>3.0</v>
      </c>
      <c r="O31" s="40">
        <v>4.0</v>
      </c>
      <c r="P31" s="40">
        <v>6.0</v>
      </c>
      <c r="Q31" s="40">
        <v>8.0</v>
      </c>
      <c r="R31" s="8">
        <v>6.0</v>
      </c>
      <c r="S31" s="8" t="str">
        <f t="shared" si="1"/>
        <v>96</v>
      </c>
      <c r="T31" s="11" t="str">
        <f t="shared" si="2"/>
        <v>6.00</v>
      </c>
    </row>
    <row r="32">
      <c r="A32" s="30" t="s">
        <v>25</v>
      </c>
      <c r="B32" s="7">
        <v>2.0</v>
      </c>
      <c r="C32" s="7">
        <v>2.0</v>
      </c>
      <c r="D32" s="8">
        <v>-2.0</v>
      </c>
      <c r="E32" s="7" t="s">
        <v>6</v>
      </c>
      <c r="F32" s="8">
        <v>5.0</v>
      </c>
      <c r="G32" s="8">
        <v>9.0</v>
      </c>
      <c r="H32" s="8">
        <v>3.0</v>
      </c>
      <c r="I32" s="8">
        <v>1.0</v>
      </c>
      <c r="J32" s="8">
        <v>4.0</v>
      </c>
      <c r="K32" s="8">
        <v>7.0</v>
      </c>
      <c r="L32" s="8">
        <v>4.0</v>
      </c>
      <c r="M32" s="8">
        <v>5.0</v>
      </c>
      <c r="N32" s="8">
        <v>28.0</v>
      </c>
      <c r="O32" s="40">
        <v>5.0</v>
      </c>
      <c r="P32" s="40">
        <v>4.0</v>
      </c>
      <c r="Q32" s="40">
        <v>8.0</v>
      </c>
      <c r="R32" s="8">
        <v>6.0</v>
      </c>
      <c r="S32" s="8" t="str">
        <f t="shared" si="1"/>
        <v>91</v>
      </c>
      <c r="T32" s="11" t="str">
        <f t="shared" si="2"/>
        <v>5.69</v>
      </c>
    </row>
    <row r="33">
      <c r="A33" s="5" t="s">
        <v>30</v>
      </c>
      <c r="B33" s="7">
        <v>2.0</v>
      </c>
      <c r="C33" s="7">
        <v>3.0</v>
      </c>
      <c r="D33" s="8">
        <v>3.0</v>
      </c>
      <c r="E33" s="8">
        <v>10.0</v>
      </c>
      <c r="F33" s="8">
        <v>-2.0</v>
      </c>
      <c r="G33" s="8">
        <v>11.0</v>
      </c>
      <c r="H33" s="8">
        <v>4.0</v>
      </c>
      <c r="I33" s="8">
        <v>8.0</v>
      </c>
      <c r="J33" s="7" t="s">
        <v>6</v>
      </c>
      <c r="K33" s="8">
        <v>14.0</v>
      </c>
      <c r="L33" s="8">
        <v>5.0</v>
      </c>
      <c r="M33" s="8">
        <v>2.0</v>
      </c>
      <c r="N33" s="8">
        <v>2.0</v>
      </c>
      <c r="O33" s="40">
        <v>2.0</v>
      </c>
      <c r="P33" s="40">
        <v>1.0</v>
      </c>
      <c r="Q33" s="40">
        <v>6.0</v>
      </c>
      <c r="R33" s="8">
        <v>15.0</v>
      </c>
      <c r="S33" s="8" t="str">
        <f t="shared" si="1"/>
        <v>86</v>
      </c>
      <c r="T33" s="11" t="str">
        <f t="shared" si="2"/>
        <v>5.38</v>
      </c>
    </row>
  </sheetData>
  <conditionalFormatting sqref="B2:B33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T2:T33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C2:C33">
    <cfRule type="colorScale" priority="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D2:D33">
    <cfRule type="colorScale" priority="4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E2:E33">
    <cfRule type="colorScale" priority="5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F2:F33">
    <cfRule type="colorScale" priority="6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G2:G33">
    <cfRule type="colorScale" priority="7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H2:H33">
    <cfRule type="colorScale" priority="8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I2:I33">
    <cfRule type="colorScale" priority="9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J2:J33">
    <cfRule type="colorScale" priority="10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K2:K33">
    <cfRule type="colorScale" priority="1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L2:L33">
    <cfRule type="colorScale" priority="1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M2:M33">
    <cfRule type="colorScale" priority="1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N2:N33">
    <cfRule type="colorScale" priority="14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O2:O33">
    <cfRule type="colorScale" priority="15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P2:P33">
    <cfRule type="colorScale" priority="16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Q2:Q33">
    <cfRule type="colorScale" priority="17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R2:R33">
    <cfRule type="colorScale" priority="18">
      <colorScale>
        <cfvo type="min"/>
        <cfvo type="percentile" val="50"/>
        <cfvo type="max"/>
        <color rgb="FFE88372"/>
        <color rgb="FFFFD666"/>
        <color rgb="FF5EBC88"/>
      </colorScale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4A86E8"/>
  </sheetPr>
  <sheetViews>
    <sheetView workbookViewId="0"/>
  </sheetViews>
  <sheetFormatPr customHeight="1" defaultColWidth="14.43" defaultRowHeight="15.75"/>
  <cols>
    <col customWidth="1" min="1" max="1" width="4.57"/>
    <col customWidth="1" min="2" max="6" width="4.86"/>
  </cols>
  <sheetData>
    <row r="1">
      <c r="A1" s="41" t="s">
        <v>0</v>
      </c>
      <c r="B1" s="41" t="s">
        <v>37</v>
      </c>
      <c r="C1" s="41" t="s">
        <v>38</v>
      </c>
      <c r="D1" s="41" t="s">
        <v>39</v>
      </c>
      <c r="E1" s="41" t="s">
        <v>40</v>
      </c>
      <c r="F1" s="41" t="s">
        <v>41</v>
      </c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>
      <c r="A2" s="43" t="s">
        <v>4</v>
      </c>
      <c r="B2" s="44" t="str">
        <f>VLOOKUP(A2,QB!$A$2:$T$33,20,false)</f>
        <v>26.54</v>
      </c>
      <c r="C2" s="44" t="str">
        <f>VLOOKUP(A2,RB!$A$2:$T$33,20,false)</f>
        <v>29.54</v>
      </c>
      <c r="D2" s="44" t="str">
        <f>VLOOKUP(A2,WR!$A$2:$T$33,20,false)</f>
        <v>38.22</v>
      </c>
      <c r="E2" s="44" t="str">
        <f>VLOOKUP(A2,TE!$A$2:$T$33,20,false)</f>
        <v>18.58</v>
      </c>
      <c r="F2" s="44" t="str">
        <f>VLOOKUP(A2,DST!$A$2:$T$33,20,false)</f>
        <v>6.31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>
      <c r="A3" s="45" t="s">
        <v>7</v>
      </c>
      <c r="B3" s="44" t="str">
        <f>VLOOKUP(A3,QB!$A$2:$T$33,20,false)</f>
        <v>23.20</v>
      </c>
      <c r="C3" s="44" t="str">
        <f>VLOOKUP(A3,RB!$A$2:$T$33,20,false)</f>
        <v>27.69</v>
      </c>
      <c r="D3" s="44" t="str">
        <f>VLOOKUP(A3,WR!$A$2:$T$33,20,false)</f>
        <v>40.42</v>
      </c>
      <c r="E3" s="44" t="str">
        <f>VLOOKUP(A3,TE!$A$2:$T$33,20,false)</f>
        <v>18.52</v>
      </c>
      <c r="F3" s="44" t="str">
        <f>VLOOKUP(A3,DST!$A$2:$T$33,20,false)</f>
        <v>6.69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>
      <c r="A4" s="46" t="s">
        <v>5</v>
      </c>
      <c r="B4" s="44" t="str">
        <f>VLOOKUP(A4,QB!$A$2:$T$33,20,false)</f>
        <v>22.53</v>
      </c>
      <c r="C4" s="44" t="str">
        <f>VLOOKUP(A4,RB!$A$2:$T$33,20,false)</f>
        <v>28.55</v>
      </c>
      <c r="D4" s="44" t="str">
        <f>VLOOKUP(A4,WR!$A$2:$T$33,20,false)</f>
        <v>43.26</v>
      </c>
      <c r="E4" s="44" t="str">
        <f>VLOOKUP(A4,TE!$A$2:$T$33,20,false)</f>
        <v>11.72</v>
      </c>
      <c r="F4" s="44" t="str">
        <f>VLOOKUP(A4,DST!$A$2:$T$33,20,false)</f>
        <v>8.88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>
      <c r="A5" s="47" t="s">
        <v>11</v>
      </c>
      <c r="B5" s="44" t="str">
        <f>VLOOKUP(A5,QB!$A$2:$T$33,20,false)</f>
        <v>21.93</v>
      </c>
      <c r="C5" s="44" t="str">
        <f>VLOOKUP(A5,RB!$A$2:$T$33,20,false)</f>
        <v>28.25</v>
      </c>
      <c r="D5" s="44" t="str">
        <f>VLOOKUP(A5,WR!$A$2:$T$33,20,false)</f>
        <v>36.43</v>
      </c>
      <c r="E5" s="44" t="str">
        <f>VLOOKUP(A5,TE!$A$2:$T$33,20,false)</f>
        <v>14.43</v>
      </c>
      <c r="F5" s="44" t="str">
        <f>VLOOKUP(A5,DST!$A$2:$T$33,20,false)</f>
        <v>10.25</v>
      </c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>
      <c r="A6" s="48" t="s">
        <v>15</v>
      </c>
      <c r="B6" s="44" t="str">
        <f>VLOOKUP(A6,QB!$A$2:$T$33,20,false)</f>
        <v>21.19</v>
      </c>
      <c r="C6" s="44" t="str">
        <f>VLOOKUP(A6,RB!$A$2:$T$33,20,false)</f>
        <v>19.33</v>
      </c>
      <c r="D6" s="44" t="str">
        <f>VLOOKUP(A6,WR!$A$2:$T$33,20,false)</f>
        <v>38.05</v>
      </c>
      <c r="E6" s="44" t="str">
        <f>VLOOKUP(A6,TE!$A$2:$T$33,20,false)</f>
        <v>13.96</v>
      </c>
      <c r="F6" s="44" t="str">
        <f>VLOOKUP(A6,DST!$A$2:$T$33,20,false)</f>
        <v>12.75</v>
      </c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>
      <c r="A7" s="49" t="s">
        <v>8</v>
      </c>
      <c r="B7" s="44" t="str">
        <f>VLOOKUP(A7,QB!$A$2:$T$33,20,false)</f>
        <v>21.46</v>
      </c>
      <c r="C7" s="44" t="str">
        <f>VLOOKUP(A7,RB!$A$2:$T$33,20,false)</f>
        <v>23.15</v>
      </c>
      <c r="D7" s="44" t="str">
        <f>VLOOKUP(A7,WR!$A$2:$T$33,20,false)</f>
        <v>41.52</v>
      </c>
      <c r="E7" s="44" t="str">
        <f>VLOOKUP(A7,TE!$A$2:$T$33,20,false)</f>
        <v>11.43</v>
      </c>
      <c r="F7" s="44" t="str">
        <f>VLOOKUP(A7,DST!$A$2:$T$33,20,false)</f>
        <v>11.56</v>
      </c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>
      <c r="A8" s="50" t="s">
        <v>14</v>
      </c>
      <c r="B8" s="44" t="str">
        <f>VLOOKUP(A8,QB!$A$2:$T$33,20,false)</f>
        <v>20.12</v>
      </c>
      <c r="C8" s="44" t="str">
        <f>VLOOKUP(A8,RB!$A$2:$T$33,20,false)</f>
        <v>18.73</v>
      </c>
      <c r="D8" s="44" t="str">
        <f>VLOOKUP(A8,WR!$A$2:$T$33,20,false)</f>
        <v>41.24</v>
      </c>
      <c r="E8" s="44" t="str">
        <f>VLOOKUP(A8,TE!$A$2:$T$33,20,false)</f>
        <v>14.15</v>
      </c>
      <c r="F8" s="44" t="str">
        <f>VLOOKUP(A8,DST!$A$2:$T$33,20,false)</f>
        <v>6.00</v>
      </c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>
      <c r="A9" s="53" t="s">
        <v>12</v>
      </c>
      <c r="B9" s="44" t="str">
        <f>VLOOKUP(A9,QB!$A$2:$T$33,20,false)</f>
        <v>20.22</v>
      </c>
      <c r="C9" s="44" t="str">
        <f>VLOOKUP(A9,RB!$A$2:$T$33,20,false)</f>
        <v>24.41</v>
      </c>
      <c r="D9" s="44" t="str">
        <f>VLOOKUP(A9,WR!$A$2:$T$33,20,false)</f>
        <v>41.36</v>
      </c>
      <c r="E9" s="44" t="str">
        <f>VLOOKUP(A9,TE!$A$2:$T$33,20,false)</f>
        <v>12.99</v>
      </c>
      <c r="F9" s="44" t="str">
        <f>VLOOKUP(A9,DST!$A$2:$T$33,20,false)</f>
        <v>9.44</v>
      </c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>
      <c r="A10" s="58" t="s">
        <v>26</v>
      </c>
      <c r="B10" s="44" t="str">
        <f>VLOOKUP(A10,QB!$A$2:$T$33,20,false)</f>
        <v>19.82</v>
      </c>
      <c r="C10" s="44" t="str">
        <f>VLOOKUP(A10,RB!$A$2:$T$33,20,false)</f>
        <v>23.14</v>
      </c>
      <c r="D10" s="44" t="str">
        <f>VLOOKUP(A10,WR!$A$2:$T$33,20,false)</f>
        <v>38.38</v>
      </c>
      <c r="E10" s="44" t="str">
        <f>VLOOKUP(A10,TE!$A$2:$T$33,20,false)</f>
        <v>13.75</v>
      </c>
      <c r="F10" s="44" t="str">
        <f>VLOOKUP(A10,DST!$A$2:$T$33,20,false)</f>
        <v>7.69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>
      <c r="A11" s="59" t="s">
        <v>10</v>
      </c>
      <c r="B11" s="44" t="str">
        <f>VLOOKUP(A11,QB!$A$2:$T$33,20,false)</f>
        <v>19.61</v>
      </c>
      <c r="C11" s="44" t="str">
        <f>VLOOKUP(A11,RB!$A$2:$T$33,20,false)</f>
        <v>21.95</v>
      </c>
      <c r="D11" s="44" t="str">
        <f>VLOOKUP(A11,WR!$A$2:$T$33,20,false)</f>
        <v>41.40</v>
      </c>
      <c r="E11" s="44" t="str">
        <f>VLOOKUP(A11,TE!$A$2:$T$33,20,false)</f>
        <v>10.67</v>
      </c>
      <c r="F11" s="44" t="str">
        <f>VLOOKUP(A11,DST!$A$2:$T$33,20,false)</f>
        <v>6.63</v>
      </c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>
      <c r="A12" s="60" t="s">
        <v>17</v>
      </c>
      <c r="B12" s="44" t="str">
        <f>VLOOKUP(A12,QB!$A$2:$T$33,20,false)</f>
        <v>19.61</v>
      </c>
      <c r="C12" s="44" t="str">
        <f>VLOOKUP(A12,RB!$A$2:$T$33,20,false)</f>
        <v>21.13</v>
      </c>
      <c r="D12" s="44" t="str">
        <f>VLOOKUP(A12,WR!$A$2:$T$33,20,false)</f>
        <v>41.01</v>
      </c>
      <c r="E12" s="44" t="str">
        <f>VLOOKUP(A12,TE!$A$2:$T$33,20,false)</f>
        <v>10.13</v>
      </c>
      <c r="F12" s="44" t="str">
        <f>VLOOKUP(A12,DST!$A$2:$T$33,20,false)</f>
        <v>8.69</v>
      </c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>
      <c r="A13" s="61" t="s">
        <v>24</v>
      </c>
      <c r="B13" s="44" t="str">
        <f>VLOOKUP(A13,QB!$A$2:$T$33,20,false)</f>
        <v>19.83</v>
      </c>
      <c r="C13" s="44" t="str">
        <f>VLOOKUP(A13,RB!$A$2:$T$33,20,false)</f>
        <v>24.78</v>
      </c>
      <c r="D13" s="44" t="str">
        <f>VLOOKUP(A13,WR!$A$2:$T$33,20,false)</f>
        <v>36.07</v>
      </c>
      <c r="E13" s="44" t="str">
        <f>VLOOKUP(A13,TE!$A$2:$T$33,20,false)</f>
        <v>14.91</v>
      </c>
      <c r="F13" s="44" t="str">
        <f>VLOOKUP(A13,DST!$A$2:$T$33,20,false)</f>
        <v>8.56</v>
      </c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>
      <c r="A14" s="62" t="s">
        <v>9</v>
      </c>
      <c r="B14" s="44" t="str">
        <f>VLOOKUP(A14,QB!$A$2:$T$33,20,false)</f>
        <v>18.95</v>
      </c>
      <c r="C14" s="44" t="str">
        <f>VLOOKUP(A14,RB!$A$2:$T$33,20,false)</f>
        <v>30.59</v>
      </c>
      <c r="D14" s="44" t="str">
        <f>VLOOKUP(A14,WR!$A$2:$T$33,20,false)</f>
        <v>37.30</v>
      </c>
      <c r="E14" s="44" t="str">
        <f>VLOOKUP(A14,TE!$A$2:$T$33,20,false)</f>
        <v>11.37</v>
      </c>
      <c r="F14" s="44" t="str">
        <f>VLOOKUP(A14,DST!$A$2:$T$33,20,false)</f>
        <v>9.06</v>
      </c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>
      <c r="A15" s="63" t="s">
        <v>19</v>
      </c>
      <c r="B15" s="44" t="str">
        <f>VLOOKUP(A15,QB!$A$2:$T$33,20,false)</f>
        <v>20.14</v>
      </c>
      <c r="C15" s="44" t="str">
        <f>VLOOKUP(A15,RB!$A$2:$T$33,20,false)</f>
        <v>25.12</v>
      </c>
      <c r="D15" s="44" t="str">
        <f>VLOOKUP(A15,WR!$A$2:$T$33,20,false)</f>
        <v>31.85</v>
      </c>
      <c r="E15" s="44" t="str">
        <f>VLOOKUP(A15,TE!$A$2:$T$33,20,false)</f>
        <v>12.51</v>
      </c>
      <c r="F15" s="44" t="str">
        <f>VLOOKUP(A15,DST!$A$2:$T$33,20,false)</f>
        <v>8.69</v>
      </c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>
      <c r="A16" s="64" t="s">
        <v>20</v>
      </c>
      <c r="B16" s="44" t="str">
        <f>VLOOKUP(A16,QB!$A$2:$T$33,20,false)</f>
        <v>19.89</v>
      </c>
      <c r="C16" s="44" t="str">
        <f>VLOOKUP(A16,RB!$A$2:$T$33,20,false)</f>
        <v>24.52</v>
      </c>
      <c r="D16" s="44" t="str">
        <f>VLOOKUP(A16,WR!$A$2:$T$33,20,false)</f>
        <v>40.76</v>
      </c>
      <c r="E16" s="44" t="str">
        <f>VLOOKUP(A16,TE!$A$2:$T$33,20,false)</f>
        <v>12.09</v>
      </c>
      <c r="F16" s="44" t="str">
        <f>VLOOKUP(A16,DST!$A$2:$T$33,20,false)</f>
        <v>7.19</v>
      </c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>
      <c r="A17" s="65" t="s">
        <v>22</v>
      </c>
      <c r="B17" s="44" t="str">
        <f>VLOOKUP(A17,QB!$A$2:$T$33,20,false)</f>
        <v>19.98</v>
      </c>
      <c r="C17" s="44" t="str">
        <f>VLOOKUP(A17,RB!$A$2:$T$33,20,false)</f>
        <v>22.08</v>
      </c>
      <c r="D17" s="44" t="str">
        <f>VLOOKUP(A17,WR!$A$2:$T$33,20,false)</f>
        <v>40.16</v>
      </c>
      <c r="E17" s="44" t="str">
        <f>VLOOKUP(A17,TE!$A$2:$T$33,20,false)</f>
        <v>12.60</v>
      </c>
      <c r="F17" s="44" t="str">
        <f>VLOOKUP(A17,DST!$A$2:$T$33,20,false)</f>
        <v>7.69</v>
      </c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>
      <c r="A18" s="66" t="s">
        <v>3</v>
      </c>
      <c r="B18" s="44" t="str">
        <f>VLOOKUP(A18,QB!$A$2:$T$33,20,false)</f>
        <v>18.46</v>
      </c>
      <c r="C18" s="44" t="str">
        <f>VLOOKUP(A18,RB!$A$2:$T$33,20,false)</f>
        <v>30.78</v>
      </c>
      <c r="D18" s="44" t="str">
        <f>VLOOKUP(A18,WR!$A$2:$T$33,20,false)</f>
        <v>36.94</v>
      </c>
      <c r="E18" s="44" t="str">
        <f>VLOOKUP(A18,TE!$A$2:$T$33,20,false)</f>
        <v>11.68</v>
      </c>
      <c r="F18" s="44" t="str">
        <f>VLOOKUP(A18,DST!$A$2:$T$33,20,false)</f>
        <v>9.94</v>
      </c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>
      <c r="A19" s="67" t="s">
        <v>16</v>
      </c>
      <c r="B19" s="44" t="str">
        <f>VLOOKUP(A19,QB!$A$2:$T$33,20,false)</f>
        <v>17.57</v>
      </c>
      <c r="C19" s="44" t="str">
        <f>VLOOKUP(A19,RB!$A$2:$T$33,20,false)</f>
        <v>27.83</v>
      </c>
      <c r="D19" s="44" t="str">
        <f>VLOOKUP(A19,WR!$A$2:$T$33,20,false)</f>
        <v>30.63</v>
      </c>
      <c r="E19" s="44" t="str">
        <f>VLOOKUP(A19,TE!$A$2:$T$33,20,false)</f>
        <v>13.00</v>
      </c>
      <c r="F19" s="44" t="str">
        <f>VLOOKUP(A19,DST!$A$2:$T$33,20,false)</f>
        <v>9.81</v>
      </c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>
      <c r="A20" s="68" t="s">
        <v>33</v>
      </c>
      <c r="B20" s="44" t="str">
        <f>VLOOKUP(A20,QB!$A$2:$T$33,20,false)</f>
        <v>16.89</v>
      </c>
      <c r="C20" s="44" t="str">
        <f>VLOOKUP(A20,RB!$A$2:$T$33,20,false)</f>
        <v>22.01</v>
      </c>
      <c r="D20" s="44" t="str">
        <f>VLOOKUP(A20,WR!$A$2:$T$33,20,false)</f>
        <v>30.70</v>
      </c>
      <c r="E20" s="44" t="str">
        <f>VLOOKUP(A20,TE!$A$2:$T$33,20,false)</f>
        <v>12.64</v>
      </c>
      <c r="F20" s="44" t="str">
        <f>VLOOKUP(A20,DST!$A$2:$T$33,20,false)</f>
        <v>7.75</v>
      </c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>
      <c r="A21" s="69" t="s">
        <v>23</v>
      </c>
      <c r="B21" s="44" t="str">
        <f>VLOOKUP(A21,QB!$A$2:$T$33,20,false)</f>
        <v>17.34</v>
      </c>
      <c r="C21" s="44" t="str">
        <f>VLOOKUP(A21,RB!$A$2:$T$33,20,false)</f>
        <v>19.15</v>
      </c>
      <c r="D21" s="44" t="str">
        <f>VLOOKUP(A21,WR!$A$2:$T$33,20,false)</f>
        <v>39.70</v>
      </c>
      <c r="E21" s="44" t="str">
        <f>VLOOKUP(A21,TE!$A$2:$T$33,20,false)</f>
        <v>9.15</v>
      </c>
      <c r="F21" s="44" t="str">
        <f>VLOOKUP(A21,DST!$A$2:$T$33,20,false)</f>
        <v>6.25</v>
      </c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>
      <c r="A22" s="70" t="s">
        <v>25</v>
      </c>
      <c r="B22" s="44" t="str">
        <f>VLOOKUP(A22,QB!$A$2:$T$33,20,false)</f>
        <v>18.21</v>
      </c>
      <c r="C22" s="44" t="str">
        <f>VLOOKUP(A22,RB!$A$2:$T$33,20,false)</f>
        <v>22.03</v>
      </c>
      <c r="D22" s="44" t="str">
        <f>VLOOKUP(A22,WR!$A$2:$T$33,20,false)</f>
        <v>38.54</v>
      </c>
      <c r="E22" s="44" t="str">
        <f>VLOOKUP(A22,TE!$A$2:$T$33,20,false)</f>
        <v>10.31</v>
      </c>
      <c r="F22" s="44" t="str">
        <f>VLOOKUP(A22,DST!$A$2:$T$33,20,false)</f>
        <v>5.69</v>
      </c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>
      <c r="A23" s="71" t="s">
        <v>31</v>
      </c>
      <c r="B23" s="44" t="str">
        <f>VLOOKUP(A23,QB!$A$2:$T$33,20,false)</f>
        <v>17.41</v>
      </c>
      <c r="C23" s="44" t="str">
        <f>VLOOKUP(A23,RB!$A$2:$T$33,20,false)</f>
        <v>21.61</v>
      </c>
      <c r="D23" s="44" t="str">
        <f>VLOOKUP(A23,WR!$A$2:$T$33,20,false)</f>
        <v>35.53</v>
      </c>
      <c r="E23" s="44" t="str">
        <f>VLOOKUP(A23,TE!$A$2:$T$33,20,false)</f>
        <v>12.77</v>
      </c>
      <c r="F23" s="44" t="str">
        <f>VLOOKUP(A23,DST!$A$2:$T$33,20,false)</f>
        <v>6.94</v>
      </c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>
      <c r="A24" s="72" t="s">
        <v>34</v>
      </c>
      <c r="B24" s="44" t="str">
        <f>VLOOKUP(A24,QB!$A$2:$T$33,20,false)</f>
        <v>16.73</v>
      </c>
      <c r="C24" s="44" t="str">
        <f>VLOOKUP(A24,RB!$A$2:$T$33,20,false)</f>
        <v>21.24</v>
      </c>
      <c r="D24" s="44" t="str">
        <f>VLOOKUP(A24,WR!$A$2:$T$33,20,false)</f>
        <v>31.60</v>
      </c>
      <c r="E24" s="44" t="str">
        <f>VLOOKUP(A24,TE!$A$2:$T$33,20,false)</f>
        <v>11.75</v>
      </c>
      <c r="F24" s="44" t="str">
        <f>VLOOKUP(A24,DST!$A$2:$T$33,20,false)</f>
        <v>7.06</v>
      </c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>
      <c r="A25" s="73" t="s">
        <v>29</v>
      </c>
      <c r="B25" s="44" t="str">
        <f>VLOOKUP(A25,QB!$A$2:$T$33,20,false)</f>
        <v>17.36</v>
      </c>
      <c r="C25" s="44" t="str">
        <f>VLOOKUP(A25,RB!$A$2:$T$33,20,false)</f>
        <v>21.09</v>
      </c>
      <c r="D25" s="44" t="str">
        <f>VLOOKUP(A25,WR!$A$2:$T$33,20,false)</f>
        <v>36.40</v>
      </c>
      <c r="E25" s="44" t="str">
        <f>VLOOKUP(A25,TE!$A$2:$T$33,20,false)</f>
        <v>9.46</v>
      </c>
      <c r="F25" s="44" t="str">
        <f>VLOOKUP(A25,DST!$A$2:$T$33,20,false)</f>
        <v>7.00</v>
      </c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>
      <c r="A26" s="74" t="s">
        <v>21</v>
      </c>
      <c r="B26" s="44" t="str">
        <f>VLOOKUP(A26,QB!$A$2:$T$33,20,false)</f>
        <v>17.49</v>
      </c>
      <c r="C26" s="44" t="str">
        <f>VLOOKUP(A26,RB!$A$2:$T$33,20,false)</f>
        <v>26.08</v>
      </c>
      <c r="D26" s="44" t="str">
        <f>VLOOKUP(A26,WR!$A$2:$T$33,20,false)</f>
        <v>32.36</v>
      </c>
      <c r="E26" s="44" t="str">
        <f>VLOOKUP(A26,TE!$A$2:$T$33,20,false)</f>
        <v>13.23</v>
      </c>
      <c r="F26" s="44" t="str">
        <f>VLOOKUP(A26,DST!$A$2:$T$33,20,false)</f>
        <v>8.56</v>
      </c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>
      <c r="A27" s="66" t="s">
        <v>30</v>
      </c>
      <c r="B27" s="44" t="str">
        <f>VLOOKUP(A27,QB!$A$2:$T$33,20,false)</f>
        <v>17.54</v>
      </c>
      <c r="C27" s="44" t="str">
        <f>VLOOKUP(A27,RB!$A$2:$T$33,20,false)</f>
        <v>21.36</v>
      </c>
      <c r="D27" s="44" t="str">
        <f>VLOOKUP(A27,WR!$A$2:$T$33,20,false)</f>
        <v>32.58</v>
      </c>
      <c r="E27" s="44" t="str">
        <f>VLOOKUP(A27,TE!$A$2:$T$33,20,false)</f>
        <v>12.11</v>
      </c>
      <c r="F27" s="44" t="str">
        <f>VLOOKUP(A27,DST!$A$2:$T$33,20,false)</f>
        <v>5.38</v>
      </c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>
      <c r="A28" s="61" t="s">
        <v>13</v>
      </c>
      <c r="B28" s="44" t="str">
        <f>VLOOKUP(A28,QB!$A$2:$T$33,20,false)</f>
        <v>16.94</v>
      </c>
      <c r="C28" s="44" t="str">
        <f>VLOOKUP(A28,RB!$A$2:$T$33,20,false)</f>
        <v>29.53</v>
      </c>
      <c r="D28" s="44" t="str">
        <f>VLOOKUP(A28,WR!$A$2:$T$33,20,false)</f>
        <v>26.03</v>
      </c>
      <c r="E28" s="44" t="str">
        <f>VLOOKUP(A28,TE!$A$2:$T$33,20,false)</f>
        <v>15.78</v>
      </c>
      <c r="F28" s="44" t="str">
        <f>VLOOKUP(A28,DST!$A$2:$T$33,20,false)</f>
        <v>8.25</v>
      </c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>
      <c r="A29" s="75" t="s">
        <v>27</v>
      </c>
      <c r="B29" s="44" t="str">
        <f>VLOOKUP(A29,QB!$A$2:$T$33,20,false)</f>
        <v>16.84</v>
      </c>
      <c r="C29" s="44" t="str">
        <f>VLOOKUP(A29,RB!$A$2:$T$33,20,false)</f>
        <v>24.36</v>
      </c>
      <c r="D29" s="44" t="str">
        <f>VLOOKUP(A29,WR!$A$2:$T$33,20,false)</f>
        <v>33.46</v>
      </c>
      <c r="E29" s="44" t="str">
        <f>VLOOKUP(A29,TE!$A$2:$T$33,20,false)</f>
        <v>12.26</v>
      </c>
      <c r="F29" s="44" t="str">
        <f>VLOOKUP(A29,DST!$A$2:$T$33,20,false)</f>
        <v>6.13</v>
      </c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>
      <c r="A30" s="76" t="s">
        <v>28</v>
      </c>
      <c r="B30" s="44" t="str">
        <f>VLOOKUP(A30,QB!$A$2:$T$33,20,false)</f>
        <v>15.98</v>
      </c>
      <c r="C30" s="44" t="str">
        <f>VLOOKUP(A30,RB!$A$2:$T$33,20,false)</f>
        <v>23.21</v>
      </c>
      <c r="D30" s="44" t="str">
        <f>VLOOKUP(A30,WR!$A$2:$T$33,20,false)</f>
        <v>34.53</v>
      </c>
      <c r="E30" s="44" t="str">
        <f>VLOOKUP(A30,TE!$A$2:$T$33,20,false)</f>
        <v>12.74</v>
      </c>
      <c r="F30" s="44" t="str">
        <f>VLOOKUP(A30,DST!$A$2:$T$33,20,false)</f>
        <v>6.00</v>
      </c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>
      <c r="A31" s="77" t="s">
        <v>18</v>
      </c>
      <c r="B31" s="44" t="str">
        <f>VLOOKUP(A31,QB!$A$2:$T$33,20,false)</f>
        <v>16.74</v>
      </c>
      <c r="C31" s="44" t="str">
        <f>VLOOKUP(A31,RB!$A$2:$T$33,20,false)</f>
        <v>27.82</v>
      </c>
      <c r="D31" s="44" t="str">
        <f>VLOOKUP(A31,WR!$A$2:$T$33,20,false)</f>
        <v>31.52</v>
      </c>
      <c r="E31" s="44" t="str">
        <f>VLOOKUP(A31,TE!$A$2:$T$33,20,false)</f>
        <v>9.16</v>
      </c>
      <c r="F31" s="44" t="str">
        <f>VLOOKUP(A31,DST!$A$2:$T$33,20,false)</f>
        <v>11.19</v>
      </c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>
      <c r="A32" s="78" t="s">
        <v>35</v>
      </c>
      <c r="B32" s="44" t="str">
        <f>VLOOKUP(A32,QB!$A$2:$T$33,20,false)</f>
        <v>14.64</v>
      </c>
      <c r="C32" s="44" t="str">
        <f>VLOOKUP(A32,RB!$A$2:$T$33,20,false)</f>
        <v>17.61</v>
      </c>
      <c r="D32" s="44" t="str">
        <f>VLOOKUP(A32,WR!$A$2:$T$33,20,false)</f>
        <v>28.81</v>
      </c>
      <c r="E32" s="44" t="str">
        <f>VLOOKUP(A32,TE!$A$2:$T$33,20,false)</f>
        <v>13.58</v>
      </c>
      <c r="F32" s="44" t="str">
        <f>VLOOKUP(A32,DST!$A$2:$T$33,20,false)</f>
        <v>7.31</v>
      </c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>
      <c r="A33" s="79" t="s">
        <v>32</v>
      </c>
      <c r="B33" s="44" t="str">
        <f>VLOOKUP(A33,QB!$A$2:$T$33,20,false)</f>
        <v>13.79</v>
      </c>
      <c r="C33" s="44" t="str">
        <f>VLOOKUP(A33,RB!$A$2:$T$33,20,false)</f>
        <v>22.06</v>
      </c>
      <c r="D33" s="44" t="str">
        <f>VLOOKUP(A33,WR!$A$2:$T$33,20,false)</f>
        <v>23.54</v>
      </c>
      <c r="E33" s="44" t="str">
        <f>VLOOKUP(A33,TE!$A$2:$T$33,20,false)</f>
        <v>13.18</v>
      </c>
      <c r="F33" s="44" t="str">
        <f>VLOOKUP(A33,DST!$A$2:$T$33,20,false)</f>
        <v>8.94</v>
      </c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>
      <c r="A34" s="77" t="s">
        <v>232</v>
      </c>
      <c r="B34" s="80" t="str">
        <f t="shared" ref="B34:F34" si="1">AVERAGE(B2:B33)</f>
        <v>18.90</v>
      </c>
      <c r="C34" s="80" t="str">
        <f t="shared" si="1"/>
        <v>24.08</v>
      </c>
      <c r="D34" s="80" t="str">
        <f t="shared" si="1"/>
        <v>35.95</v>
      </c>
      <c r="E34" s="80" t="str">
        <f t="shared" si="1"/>
        <v>12.71</v>
      </c>
      <c r="F34" s="80" t="str">
        <f t="shared" si="1"/>
        <v>8.07</v>
      </c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>
      <c r="A996" s="42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>
      <c r="A997" s="42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>
      <c r="A998" s="42"/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>
      <c r="A999" s="42"/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>
      <c r="A1000" s="42"/>
      <c r="B1000" s="42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  <row r="1001">
      <c r="A1001" s="42"/>
      <c r="B1001" s="42"/>
      <c r="C1001" s="42"/>
      <c r="D1001" s="42"/>
      <c r="E1001" s="42"/>
      <c r="F1001" s="42"/>
      <c r="G1001" s="42"/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  <c r="U1001" s="42"/>
      <c r="V1001" s="42"/>
      <c r="W1001" s="42"/>
      <c r="X1001" s="42"/>
      <c r="Y1001" s="42"/>
      <c r="Z1001" s="42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.43"/>
    <col customWidth="1" min="2" max="18" width="3.86"/>
    <col customWidth="1" min="19" max="19" width="4.71"/>
    <col customWidth="1" min="20" max="20" width="6.57"/>
  </cols>
  <sheetData>
    <row r="1">
      <c r="A1" s="51" t="s">
        <v>37</v>
      </c>
      <c r="B1" s="52" t="str">
        <f>QB!B1</f>
        <v>1</v>
      </c>
      <c r="C1" s="52" t="str">
        <f>QB!C1</f>
        <v>2</v>
      </c>
      <c r="D1" s="52" t="str">
        <f>QB!D1</f>
        <v>3</v>
      </c>
      <c r="E1" s="52" t="str">
        <f>QB!E1</f>
        <v>4</v>
      </c>
      <c r="F1" s="52" t="str">
        <f>QB!F1</f>
        <v>5</v>
      </c>
      <c r="G1" s="52" t="str">
        <f>QB!G1</f>
        <v>6</v>
      </c>
      <c r="H1" s="52" t="str">
        <f>QB!H1</f>
        <v>7</v>
      </c>
      <c r="I1" s="52" t="str">
        <f>QB!I1</f>
        <v>8</v>
      </c>
      <c r="J1" s="52" t="str">
        <f>QB!J1</f>
        <v>9</v>
      </c>
      <c r="K1" s="52" t="str">
        <f>QB!K1</f>
        <v>10</v>
      </c>
      <c r="L1" s="52" t="str">
        <f>QB!L1</f>
        <v>11</v>
      </c>
      <c r="M1" s="52" t="str">
        <f>QB!M1</f>
        <v>12</v>
      </c>
      <c r="N1" s="52" t="str">
        <f>QB!N1</f>
        <v>13</v>
      </c>
      <c r="O1" s="52" t="str">
        <f>QB!O1</f>
        <v>14</v>
      </c>
      <c r="P1" s="52" t="str">
        <f>QB!P1</f>
        <v>15</v>
      </c>
      <c r="Q1" s="52" t="str">
        <f>QB!Q1</f>
        <v>16</v>
      </c>
      <c r="R1" s="52" t="str">
        <f>QB!R1</f>
        <v>17</v>
      </c>
      <c r="S1" s="52" t="str">
        <f>QB!S1</f>
        <v>Total</v>
      </c>
      <c r="T1" s="57" t="str">
        <f>QB!T1</f>
        <v>Average</v>
      </c>
    </row>
    <row r="2">
      <c r="A2" s="52" t="str">
        <f>QB!A2</f>
        <v>NOR</v>
      </c>
      <c r="B2" s="52" t="str">
        <f>QB!B2</f>
        <v>28.7</v>
      </c>
      <c r="C2" s="52" t="str">
        <f>QB!C2</f>
        <v>19.6</v>
      </c>
      <c r="D2" s="52" t="str">
        <f>QB!D2</f>
        <v>32.9</v>
      </c>
      <c r="E2" s="52" t="str">
        <f>QB!E2</f>
        <v>14.3</v>
      </c>
      <c r="F2" s="52" t="str">
        <f>QB!F2</f>
        <v>22.6</v>
      </c>
      <c r="G2" s="52" t="str">
        <f>QB!G2</f>
        <v>19.8</v>
      </c>
      <c r="H2" s="52" t="str">
        <f>QB!H2</f>
        <v>29</v>
      </c>
      <c r="I2" s="52" t="str">
        <f>QB!I2</f>
        <v>41</v>
      </c>
      <c r="J2" s="52" t="str">
        <f>QB!J2</f>
        <v>36.3</v>
      </c>
      <c r="K2" s="52" t="str">
        <f>QB!K2</f>
        <v>32</v>
      </c>
      <c r="L2" s="52" t="str">
        <f>QB!L2</f>
        <v>X</v>
      </c>
      <c r="M2" s="52" t="str">
        <f>QB!M2</f>
        <v>14.9</v>
      </c>
      <c r="N2" s="52" t="str">
        <f>QB!N2</f>
        <v>40.1</v>
      </c>
      <c r="O2" s="52" t="str">
        <f>QB!O2</f>
        <v>13.7</v>
      </c>
      <c r="P2" s="52" t="str">
        <f>QB!P2</f>
        <v>22.1</v>
      </c>
      <c r="Q2" s="52" t="str">
        <f>QB!Q2</f>
        <v>34.2</v>
      </c>
      <c r="R2" s="52" t="str">
        <f>QB!R2</f>
        <v>23.4</v>
      </c>
      <c r="S2" s="52" t="str">
        <f>QB!S2</f>
        <v>424.6</v>
      </c>
      <c r="T2" s="57" t="str">
        <f>QB!T2</f>
        <v>26.54</v>
      </c>
    </row>
    <row r="3">
      <c r="A3" s="52" t="str">
        <f>QB!A3</f>
        <v>NYG</v>
      </c>
      <c r="B3" s="52" t="str">
        <f>QB!B3</f>
        <v>27.1</v>
      </c>
      <c r="C3" s="52" t="str">
        <f>QB!C3</f>
        <v>21.4</v>
      </c>
      <c r="D3" s="52" t="str">
        <f>QB!D3</f>
        <v>19.6</v>
      </c>
      <c r="E3" s="52" t="str">
        <f>QB!E3</f>
        <v>15.5</v>
      </c>
      <c r="F3" s="52" t="str">
        <f>QB!F3</f>
        <v>20.8</v>
      </c>
      <c r="G3" s="52" t="str">
        <f>QB!G3</f>
        <v>12.4</v>
      </c>
      <c r="H3" s="52" t="str">
        <f>QB!H3</f>
        <v>10.5</v>
      </c>
      <c r="I3" s="52" t="str">
        <f>QB!I3</f>
        <v>49.3</v>
      </c>
      <c r="J3" s="52" t="str">
        <f>QB!J3</f>
        <v>18.4</v>
      </c>
      <c r="K3" s="52" t="str">
        <f>QB!K3</f>
        <v>23.3</v>
      </c>
      <c r="L3" s="52" t="str">
        <f>QB!L3</f>
        <v>X</v>
      </c>
      <c r="M3" s="52" t="str">
        <f>QB!M3</f>
        <v>25.2</v>
      </c>
      <c r="N3" s="52" t="str">
        <f>QB!N3</f>
        <v>28.8</v>
      </c>
      <c r="O3" s="52" t="str">
        <f>QB!O3</f>
        <v>15.8</v>
      </c>
      <c r="P3" s="52" t="str">
        <f>QB!P3</f>
        <v>48.6</v>
      </c>
      <c r="Q3" s="52" t="str">
        <f>QB!Q3</f>
        <v>11.9</v>
      </c>
      <c r="R3" s="52" t="str">
        <f>QB!R3</f>
        <v>22.6</v>
      </c>
      <c r="S3" s="52" t="str">
        <f>QB!S3</f>
        <v>371.2</v>
      </c>
      <c r="T3" s="57" t="str">
        <f>QB!T3</f>
        <v>23.20</v>
      </c>
    </row>
    <row r="4">
      <c r="A4" s="52" t="str">
        <f>QB!A4</f>
        <v>PHI</v>
      </c>
      <c r="B4" s="52" t="str">
        <f>QB!B4</f>
        <v>18.6</v>
      </c>
      <c r="C4" s="52" t="str">
        <f>QB!C4</f>
        <v>15.6</v>
      </c>
      <c r="D4" s="52" t="str">
        <f>QB!D4</f>
        <v>17.6</v>
      </c>
      <c r="E4" s="52" t="str">
        <f>QB!E4</f>
        <v>21.7</v>
      </c>
      <c r="F4" s="52" t="str">
        <f>QB!F4</f>
        <v>21.3</v>
      </c>
      <c r="G4" s="52" t="str">
        <f>QB!G4</f>
        <v>10.8</v>
      </c>
      <c r="H4" s="52" t="str">
        <f>QB!H4</f>
        <v>16.9</v>
      </c>
      <c r="I4" s="52" t="str">
        <f>QB!I4</f>
        <v>X</v>
      </c>
      <c r="J4" s="52" t="str">
        <f>QB!J4</f>
        <v>24.7</v>
      </c>
      <c r="K4" s="52" t="str">
        <f>QB!K4</f>
        <v>16.5</v>
      </c>
      <c r="L4" s="52" t="str">
        <f>QB!L4</f>
        <v>29.8</v>
      </c>
      <c r="M4" s="52" t="str">
        <f>QB!M4</f>
        <v>37.8</v>
      </c>
      <c r="N4" s="52" t="str">
        <f>QB!N4</f>
        <v>37.8</v>
      </c>
      <c r="O4" s="52" t="str">
        <f>QB!O4</f>
        <v>19</v>
      </c>
      <c r="P4" s="52" t="str">
        <f>QB!P4</f>
        <v>15</v>
      </c>
      <c r="Q4" s="52" t="str">
        <f>QB!Q4</f>
        <v>35.2</v>
      </c>
      <c r="R4" s="52" t="str">
        <f>QB!R4</f>
        <v>22.1</v>
      </c>
      <c r="S4" s="52" t="str">
        <f>QB!S4</f>
        <v>360.4</v>
      </c>
      <c r="T4" s="57" t="str">
        <f>QB!T4</f>
        <v>22.53</v>
      </c>
    </row>
    <row r="5">
      <c r="A5" s="52" t="str">
        <f>QB!A5</f>
        <v>JAX</v>
      </c>
      <c r="B5" s="52" t="str">
        <f>QB!B5</f>
        <v>13.5</v>
      </c>
      <c r="C5" s="52" t="str">
        <f>QB!C5</f>
        <v>27.1</v>
      </c>
      <c r="D5" s="52" t="str">
        <f>QB!D5</f>
        <v>25.7</v>
      </c>
      <c r="E5" s="52" t="str">
        <f>QB!E5</f>
        <v>15.4</v>
      </c>
      <c r="F5" s="52" t="str">
        <f>QB!F5</f>
        <v>15.3</v>
      </c>
      <c r="G5" s="52" t="str">
        <f>QB!G5</f>
        <v>24.2</v>
      </c>
      <c r="H5" s="52" t="str">
        <f>QB!H5</f>
        <v>20.7</v>
      </c>
      <c r="I5" s="52" t="str">
        <f>QB!I5</f>
        <v>X</v>
      </c>
      <c r="J5" s="52" t="str">
        <f>QB!J5</f>
        <v>18.9</v>
      </c>
      <c r="K5" s="52" t="str">
        <f>QB!K5</f>
        <v>26.3</v>
      </c>
      <c r="L5" s="52" t="str">
        <f>QB!L5</f>
        <v>18.1</v>
      </c>
      <c r="M5" s="52" t="str">
        <f>QB!M5</f>
        <v>31.9</v>
      </c>
      <c r="N5" s="52" t="str">
        <f>QB!N5</f>
        <v>40.9</v>
      </c>
      <c r="O5" s="52" t="str">
        <f>QB!O5</f>
        <v>10.1</v>
      </c>
      <c r="P5" s="52" t="str">
        <f>QB!P5</f>
        <v>12.8</v>
      </c>
      <c r="Q5" s="52" t="str">
        <f>QB!Q5</f>
        <v>31.2</v>
      </c>
      <c r="R5" s="52" t="str">
        <f>QB!R5</f>
        <v>18.7</v>
      </c>
      <c r="S5" s="52" t="str">
        <f>QB!S5</f>
        <v>350.8</v>
      </c>
      <c r="T5" s="57" t="str">
        <f>QB!T5</f>
        <v>21.93</v>
      </c>
    </row>
    <row r="6">
      <c r="A6" s="52" t="str">
        <f>QB!A6</f>
        <v>CLE</v>
      </c>
      <c r="B6" s="52" t="str">
        <f>QB!B6</f>
        <v>14.1</v>
      </c>
      <c r="C6" s="52" t="str">
        <f>QB!C6</f>
        <v>18.2</v>
      </c>
      <c r="D6" s="52" t="str">
        <f>QB!D6</f>
        <v>23.5</v>
      </c>
      <c r="E6" s="52" t="str">
        <f>QB!E6</f>
        <v>29.2</v>
      </c>
      <c r="F6" s="52" t="str">
        <f>QB!F6</f>
        <v>24.6</v>
      </c>
      <c r="G6" s="52" t="str">
        <f>QB!G6</f>
        <v>12.6</v>
      </c>
      <c r="H6" s="52" t="str">
        <f>QB!H6</f>
        <v>6.3</v>
      </c>
      <c r="I6" s="52" t="str">
        <f>QB!I6</f>
        <v>33.6</v>
      </c>
      <c r="J6" s="52" t="str">
        <f>QB!J6</f>
        <v>21.9</v>
      </c>
      <c r="K6" s="52" t="str">
        <f>QB!K6</f>
        <v>31.9</v>
      </c>
      <c r="L6" s="52" t="str">
        <f>QB!L6</f>
        <v>X</v>
      </c>
      <c r="M6" s="52" t="str">
        <f>QB!M6</f>
        <v>16.3</v>
      </c>
      <c r="N6" s="52" t="str">
        <f>QB!N6</f>
        <v>24.7</v>
      </c>
      <c r="O6" s="52" t="str">
        <f>QB!O6</f>
        <v>13.7</v>
      </c>
      <c r="P6" s="52" t="str">
        <f>QB!P6</f>
        <v>26.6</v>
      </c>
      <c r="Q6" s="52" t="str">
        <f>QB!Q6</f>
        <v>17.4</v>
      </c>
      <c r="R6" s="52" t="str">
        <f>QB!R6</f>
        <v>28.8</v>
      </c>
      <c r="S6" s="52" t="str">
        <f>QB!S6</f>
        <v>343.4</v>
      </c>
      <c r="T6" s="57" t="str">
        <f>QB!T6</f>
        <v>21.46</v>
      </c>
    </row>
    <row r="7">
      <c r="A7" s="52" t="str">
        <f>QB!A7</f>
        <v>TEN</v>
      </c>
      <c r="B7" s="52" t="str">
        <f>QB!B7</f>
        <v>16.2</v>
      </c>
      <c r="C7" s="52" t="str">
        <f>QB!C7</f>
        <v>15</v>
      </c>
      <c r="D7" s="52" t="str">
        <f>QB!D7</f>
        <v>18.5</v>
      </c>
      <c r="E7" s="52" t="str">
        <f>QB!E7</f>
        <v>X</v>
      </c>
      <c r="F7" s="52" t="str">
        <f>QB!F7</f>
        <v>23.4</v>
      </c>
      <c r="G7" s="52" t="str">
        <f>QB!G7</f>
        <v>18</v>
      </c>
      <c r="H7" s="52" t="str">
        <f>QB!H7</f>
        <v>11.7</v>
      </c>
      <c r="I7" s="52" t="str">
        <f>QB!I7</f>
        <v>17.3</v>
      </c>
      <c r="J7" s="52" t="str">
        <f>QB!J7</f>
        <v>35.4</v>
      </c>
      <c r="K7" s="52" t="str">
        <f>QB!K7</f>
        <v>21</v>
      </c>
      <c r="L7" s="52" t="str">
        <f>QB!L7</f>
        <v>12.6</v>
      </c>
      <c r="M7" s="52" t="str">
        <f>QB!M7</f>
        <v>27.7</v>
      </c>
      <c r="N7" s="52" t="str">
        <f>QB!N7</f>
        <v>35.8</v>
      </c>
      <c r="O7" s="52" t="str">
        <f>QB!O7</f>
        <v>24.8</v>
      </c>
      <c r="P7" s="52" t="str">
        <f>QB!P7</f>
        <v>18.7</v>
      </c>
      <c r="Q7" s="52" t="str">
        <f>QB!Q7</f>
        <v>25.3</v>
      </c>
      <c r="R7" s="52" t="str">
        <f>QB!R7</f>
        <v>17.7</v>
      </c>
      <c r="S7" s="52" t="str">
        <f>QB!S7</f>
        <v>339.1</v>
      </c>
      <c r="T7" s="57" t="str">
        <f>QB!T7</f>
        <v>21.19</v>
      </c>
    </row>
    <row r="8">
      <c r="A8" s="52" t="str">
        <f>QB!A8</f>
        <v>IND</v>
      </c>
      <c r="B8" s="52" t="str">
        <f>QB!B8</f>
        <v>15.9</v>
      </c>
      <c r="C8" s="52" t="str">
        <f>QB!C8</f>
        <v>17.4</v>
      </c>
      <c r="D8" s="52" t="str">
        <f>QB!D8</f>
        <v>23.7</v>
      </c>
      <c r="E8" s="52" t="str">
        <f>QB!E8</f>
        <v>19</v>
      </c>
      <c r="F8" s="52" t="str">
        <f>QB!F8</f>
        <v>24.9</v>
      </c>
      <c r="G8" s="52" t="str">
        <f>QB!G8</f>
        <v>26.5</v>
      </c>
      <c r="H8" s="52" t="str">
        <f>QB!H8</f>
        <v>13.8</v>
      </c>
      <c r="I8" s="52" t="str">
        <f>QB!I8</f>
        <v>20</v>
      </c>
      <c r="J8" s="52" t="str">
        <f>QB!J8</f>
        <v>17.2</v>
      </c>
      <c r="K8" s="52" t="str">
        <f>QB!K8</f>
        <v>X</v>
      </c>
      <c r="L8" s="52" t="str">
        <f>QB!L8</f>
        <v>20.9</v>
      </c>
      <c r="M8" s="52" t="str">
        <f>QB!M8</f>
        <v>15.5</v>
      </c>
      <c r="N8" s="52" t="str">
        <f>QB!N8</f>
        <v>36.9</v>
      </c>
      <c r="O8" s="52" t="str">
        <f>QB!O8</f>
        <v>27.7</v>
      </c>
      <c r="P8" s="52" t="str">
        <f>QB!P8</f>
        <v>11.2</v>
      </c>
      <c r="Q8" s="52" t="str">
        <f>QB!Q8</f>
        <v>18</v>
      </c>
      <c r="R8" s="52" t="str">
        <f>QB!R8</f>
        <v>14.9</v>
      </c>
      <c r="S8" s="52" t="str">
        <f>QB!S8</f>
        <v>323.5</v>
      </c>
      <c r="T8" s="57" t="str">
        <f>QB!T8</f>
        <v>20.22</v>
      </c>
    </row>
    <row r="9">
      <c r="A9" s="52" t="str">
        <f>QB!A9</f>
        <v>CHI</v>
      </c>
      <c r="B9" s="52" t="str">
        <f>QB!B9</f>
        <v>23.1</v>
      </c>
      <c r="C9" s="52" t="str">
        <f>QB!C9</f>
        <v>22.2</v>
      </c>
      <c r="D9" s="52" t="str">
        <f>QB!D9</f>
        <v>16.2</v>
      </c>
      <c r="E9" s="52" t="str">
        <f>QB!E9</f>
        <v>13.8</v>
      </c>
      <c r="F9" s="52" t="str">
        <f>QB!F9</f>
        <v>13.3</v>
      </c>
      <c r="G9" s="52" t="str">
        <f>QB!G9</f>
        <v>37.9</v>
      </c>
      <c r="H9" s="52" t="str">
        <f>QB!H9</f>
        <v>X</v>
      </c>
      <c r="I9" s="52" t="str">
        <f>QB!I9</f>
        <v>12.6</v>
      </c>
      <c r="J9" s="52" t="str">
        <f>QB!J9</f>
        <v>15.2</v>
      </c>
      <c r="K9" s="52" t="str">
        <f>QB!K9</f>
        <v>7</v>
      </c>
      <c r="L9" s="52" t="str">
        <f>QB!L9</f>
        <v>18.4</v>
      </c>
      <c r="M9" s="52" t="str">
        <f>QB!M9</f>
        <v>14.4</v>
      </c>
      <c r="N9" s="52" t="str">
        <f>QB!N9</f>
        <v>25.3</v>
      </c>
      <c r="O9" s="52" t="str">
        <f>QB!O9</f>
        <v>25.3</v>
      </c>
      <c r="P9" s="52" t="str">
        <f>QB!P9</f>
        <v>32.9</v>
      </c>
      <c r="Q9" s="52" t="str">
        <f>QB!Q9</f>
        <v>19.8</v>
      </c>
      <c r="R9" s="52" t="str">
        <f>QB!R9</f>
        <v>24.9</v>
      </c>
      <c r="S9" s="52" t="str">
        <f>QB!S9</f>
        <v>322.3</v>
      </c>
      <c r="T9" s="57" t="str">
        <f>QB!T9</f>
        <v>20.14</v>
      </c>
    </row>
    <row r="10">
      <c r="A10" s="52" t="str">
        <f>QB!A10</f>
        <v>PIT</v>
      </c>
      <c r="B10" s="52" t="str">
        <f>QB!B10</f>
        <v>27.6</v>
      </c>
      <c r="C10" s="52" t="str">
        <f>QB!C10</f>
        <v>30.5</v>
      </c>
      <c r="D10" s="52" t="str">
        <f>QB!D10</f>
        <v>7.9</v>
      </c>
      <c r="E10" s="52" t="str">
        <f>QB!E10</f>
        <v>9.6</v>
      </c>
      <c r="F10" s="52" t="str">
        <f>QB!F10</f>
        <v>24.6</v>
      </c>
      <c r="G10" s="52" t="str">
        <f>QB!G10</f>
        <v>21.7</v>
      </c>
      <c r="H10" s="52" t="str">
        <f>QB!H10</f>
        <v>14.5</v>
      </c>
      <c r="I10" s="52" t="str">
        <f>QB!I10</f>
        <v>11.6</v>
      </c>
      <c r="J10" s="52" t="str">
        <f>QB!J10</f>
        <v>30.3</v>
      </c>
      <c r="K10" s="52" t="str">
        <f>QB!K10</f>
        <v>21.6</v>
      </c>
      <c r="L10" s="52" t="str">
        <f>QB!L10</f>
        <v>X</v>
      </c>
      <c r="M10" s="52" t="str">
        <f>QB!M10</f>
        <v>38.2</v>
      </c>
      <c r="N10" s="52" t="str">
        <f>QB!N10</f>
        <v>9.9</v>
      </c>
      <c r="O10" s="52" t="str">
        <f>QB!O10</f>
        <v>19.4</v>
      </c>
      <c r="P10" s="52" t="str">
        <f>QB!P10</f>
        <v>30.7</v>
      </c>
      <c r="Q10" s="52" t="str">
        <f>QB!Q10</f>
        <v>15</v>
      </c>
      <c r="R10" s="52" t="str">
        <f>QB!R10</f>
        <v>8.8</v>
      </c>
      <c r="S10" s="52" t="str">
        <f>QB!S10</f>
        <v>321.9</v>
      </c>
      <c r="T10" s="57" t="str">
        <f>QB!T10</f>
        <v>20.12</v>
      </c>
    </row>
    <row r="11">
      <c r="A11" s="52" t="str">
        <f>QB!A11</f>
        <v>TAM</v>
      </c>
      <c r="B11" s="52" t="str">
        <f>QB!B11</f>
        <v>25</v>
      </c>
      <c r="C11" s="52" t="str">
        <f>QB!C11</f>
        <v>13.1</v>
      </c>
      <c r="D11" s="52" t="str">
        <f>QB!D11</f>
        <v>12</v>
      </c>
      <c r="E11" s="52" t="str">
        <f>QB!E11</f>
        <v>17.1</v>
      </c>
      <c r="F11" s="52" t="str">
        <f>QB!F11</f>
        <v>32.2</v>
      </c>
      <c r="G11" s="52" t="str">
        <f>QB!G11</f>
        <v>X</v>
      </c>
      <c r="H11" s="52" t="str">
        <f>QB!H11</f>
        <v>34.2</v>
      </c>
      <c r="I11" s="52" t="str">
        <f>QB!I11</f>
        <v>25.1</v>
      </c>
      <c r="J11" s="52" t="str">
        <f>QB!J11</f>
        <v>14.4</v>
      </c>
      <c r="K11" s="52" t="str">
        <f>QB!K11</f>
        <v>6.6</v>
      </c>
      <c r="L11" s="52" t="str">
        <f>QB!L11</f>
        <v>16.8</v>
      </c>
      <c r="M11" s="52" t="str">
        <f>QB!M11</f>
        <v>23.3</v>
      </c>
      <c r="N11" s="52" t="str">
        <f>QB!N11</f>
        <v>14.2</v>
      </c>
      <c r="O11" s="52" t="str">
        <f>QB!O11</f>
        <v>23.5</v>
      </c>
      <c r="P11" s="52" t="str">
        <f>QB!P11</f>
        <v>17.1</v>
      </c>
      <c r="Q11" s="52" t="str">
        <f>QB!Q11</f>
        <v>12.3</v>
      </c>
      <c r="R11" s="52" t="str">
        <f>QB!R11</f>
        <v>32.7</v>
      </c>
      <c r="S11" s="52" t="str">
        <f>QB!S11</f>
        <v>319.6</v>
      </c>
      <c r="T11" s="57" t="str">
        <f>QB!T11</f>
        <v>19.98</v>
      </c>
    </row>
    <row r="12">
      <c r="A12" s="52" t="str">
        <f>QB!A12</f>
        <v>WAS</v>
      </c>
      <c r="B12" s="52" t="str">
        <f>QB!B12</f>
        <v>12.7</v>
      </c>
      <c r="C12" s="52" t="str">
        <f>QB!C12</f>
        <v>10.1</v>
      </c>
      <c r="D12" s="52" t="str">
        <f>QB!D12</f>
        <v>19.2</v>
      </c>
      <c r="E12" s="52" t="str">
        <f>QB!E12</f>
        <v>24.2</v>
      </c>
      <c r="F12" s="52" t="str">
        <f>QB!F12</f>
        <v>9.2</v>
      </c>
      <c r="G12" s="52" t="str">
        <f>QB!G12</f>
        <v>26.2</v>
      </c>
      <c r="H12" s="52" t="str">
        <f>QB!H12</f>
        <v>20.4</v>
      </c>
      <c r="I12" s="52" t="str">
        <f>QB!I12</f>
        <v>X</v>
      </c>
      <c r="J12" s="52" t="str">
        <f>QB!J12</f>
        <v>18.9</v>
      </c>
      <c r="K12" s="52" t="str">
        <f>QB!K12</f>
        <v>14.4</v>
      </c>
      <c r="L12" s="52" t="str">
        <f>QB!L12</f>
        <v>31.6</v>
      </c>
      <c r="M12" s="52" t="str">
        <f>QB!M12</f>
        <v>20.8</v>
      </c>
      <c r="N12" s="52" t="str">
        <f>QB!N12</f>
        <v>8.6</v>
      </c>
      <c r="O12" s="52" t="str">
        <f>QB!O12</f>
        <v>23.1</v>
      </c>
      <c r="P12" s="52" t="str">
        <f>QB!P12</f>
        <v>27.9</v>
      </c>
      <c r="Q12" s="52" t="str">
        <f>QB!Q12</f>
        <v>21.6</v>
      </c>
      <c r="R12" s="52" t="str">
        <f>QB!R12</f>
        <v>29.4</v>
      </c>
      <c r="S12" s="52" t="str">
        <f>QB!S12</f>
        <v>318.3</v>
      </c>
      <c r="T12" s="57" t="str">
        <f>QB!T12</f>
        <v>19.89</v>
      </c>
    </row>
    <row r="13">
      <c r="A13" s="52" t="str">
        <f>QB!A13</f>
        <v>OAK</v>
      </c>
      <c r="B13" s="52" t="str">
        <f>QB!B13</f>
        <v>18.9</v>
      </c>
      <c r="C13" s="52" t="str">
        <f>QB!C13</f>
        <v>25.6</v>
      </c>
      <c r="D13" s="52" t="str">
        <f>QB!D13</f>
        <v>23.6</v>
      </c>
      <c r="E13" s="52" t="str">
        <f>QB!E13</f>
        <v>18.2</v>
      </c>
      <c r="F13" s="52" t="str">
        <f>QB!F13</f>
        <v>8.6</v>
      </c>
      <c r="G13" s="52" t="str">
        <f>QB!G13</f>
        <v>X</v>
      </c>
      <c r="H13" s="52" t="str">
        <f>QB!H13</f>
        <v>30.4</v>
      </c>
      <c r="I13" s="52" t="str">
        <f>QB!I13</f>
        <v>24</v>
      </c>
      <c r="J13" s="52" t="str">
        <f>QB!J13</f>
        <v>28.6</v>
      </c>
      <c r="K13" s="52" t="str">
        <f>QB!K13</f>
        <v>11.9</v>
      </c>
      <c r="L13" s="52" t="str">
        <f>QB!L13</f>
        <v>20.4</v>
      </c>
      <c r="M13" s="52" t="str">
        <f>QB!M13</f>
        <v>21.4</v>
      </c>
      <c r="N13" s="52" t="str">
        <f>QB!N13</f>
        <v>24.8</v>
      </c>
      <c r="O13" s="52" t="str">
        <f>QB!O13</f>
        <v>16.3</v>
      </c>
      <c r="P13" s="52" t="str">
        <f>QB!P13</f>
        <v>11.1</v>
      </c>
      <c r="Q13" s="52" t="str">
        <f>QB!Q13</f>
        <v>15.1</v>
      </c>
      <c r="R13" s="52" t="str">
        <f>QB!R13</f>
        <v>18.3</v>
      </c>
      <c r="S13" s="52" t="str">
        <f>QB!S13</f>
        <v>317.2</v>
      </c>
      <c r="T13" s="57" t="str">
        <f>QB!T13</f>
        <v>19.83</v>
      </c>
    </row>
    <row r="14">
      <c r="A14" s="52" t="str">
        <f>QB!A14</f>
        <v>DET</v>
      </c>
      <c r="B14" s="52" t="str">
        <f>QB!B14</f>
        <v>24.9</v>
      </c>
      <c r="C14" s="52" t="str">
        <f>QB!C14</f>
        <v>18.2</v>
      </c>
      <c r="D14" s="52" t="str">
        <f>QB!D14</f>
        <v>22.9</v>
      </c>
      <c r="E14" s="52" t="str">
        <f>QB!E14</f>
        <v>17.5</v>
      </c>
      <c r="F14" s="52" t="str">
        <f>QB!F14</f>
        <v>18.4</v>
      </c>
      <c r="G14" s="52" t="str">
        <f>QB!G14</f>
        <v>23.3</v>
      </c>
      <c r="H14" s="52" t="str">
        <f>QB!H14</f>
        <v>22.7</v>
      </c>
      <c r="I14" s="52" t="str">
        <f>QB!I14</f>
        <v>27.8</v>
      </c>
      <c r="J14" s="52" t="str">
        <f>QB!J14</f>
        <v>X</v>
      </c>
      <c r="K14" s="52" t="str">
        <f>QB!K14</f>
        <v>25.1</v>
      </c>
      <c r="L14" s="52" t="str">
        <f>QB!L14</f>
        <v>7.6</v>
      </c>
      <c r="M14" s="52" t="str">
        <f>QB!M14</f>
        <v>15.4</v>
      </c>
      <c r="N14" s="52" t="str">
        <f>QB!N14</f>
        <v>26.6</v>
      </c>
      <c r="O14" s="52" t="str">
        <f>QB!O14</f>
        <v>4.2</v>
      </c>
      <c r="P14" s="52" t="str">
        <f>QB!P14</f>
        <v>29.7</v>
      </c>
      <c r="Q14" s="52" t="str">
        <f>QB!Q14</f>
        <v>16.9</v>
      </c>
      <c r="R14" s="52" t="str">
        <f>QB!R14</f>
        <v>15.9</v>
      </c>
      <c r="S14" s="52" t="str">
        <f>QB!S14</f>
        <v>317.1</v>
      </c>
      <c r="T14" s="57" t="str">
        <f>QB!T14</f>
        <v>19.82</v>
      </c>
    </row>
    <row r="15">
      <c r="A15" s="52" t="str">
        <f>QB!A15</f>
        <v>BAL</v>
      </c>
      <c r="B15" s="52" t="str">
        <f>QB!B15</f>
        <v>5.9</v>
      </c>
      <c r="C15" s="52" t="str">
        <f>QB!C15</f>
        <v>30.3</v>
      </c>
      <c r="D15" s="52" t="str">
        <f>QB!D15</f>
        <v>35.3</v>
      </c>
      <c r="E15" s="52" t="str">
        <f>QB!E15</f>
        <v>12.3</v>
      </c>
      <c r="F15" s="52" t="str">
        <f>QB!F15</f>
        <v>38.5</v>
      </c>
      <c r="G15" s="52" t="str">
        <f>QB!G15</f>
        <v>25.6</v>
      </c>
      <c r="H15" s="52" t="str">
        <f>QB!H15</f>
        <v>19.2</v>
      </c>
      <c r="I15" s="52" t="str">
        <f>QB!I15</f>
        <v>27</v>
      </c>
      <c r="J15" s="52" t="str">
        <f>QB!J15</f>
        <v>X</v>
      </c>
      <c r="K15" s="52" t="str">
        <f>QB!K15</f>
        <v>17</v>
      </c>
      <c r="L15" s="52" t="str">
        <f>QB!L15</f>
        <v>7.4</v>
      </c>
      <c r="M15" s="52" t="str">
        <f>QB!M15</f>
        <v>21.5</v>
      </c>
      <c r="N15" s="52" t="str">
        <f>QB!N15</f>
        <v>8.5</v>
      </c>
      <c r="O15" s="52" t="str">
        <f>QB!O15</f>
        <v>32.4</v>
      </c>
      <c r="P15" s="52" t="str">
        <f>QB!P15</f>
        <v>12.5</v>
      </c>
      <c r="Q15" s="52" t="str">
        <f>QB!Q15</f>
        <v>5.8</v>
      </c>
      <c r="R15" s="52" t="str">
        <f>QB!R15</f>
        <v>14.6</v>
      </c>
      <c r="S15" s="52" t="str">
        <f>QB!S15</f>
        <v>313.8</v>
      </c>
      <c r="T15" s="57" t="str">
        <f>QB!T15</f>
        <v>19.61</v>
      </c>
    </row>
    <row r="16">
      <c r="A16" s="52" t="str">
        <f>QB!A16</f>
        <v>BUF</v>
      </c>
      <c r="B16" s="52" t="str">
        <f>QB!B16</f>
        <v>19.7</v>
      </c>
      <c r="C16" s="52" t="str">
        <f>QB!C16</f>
        <v>32.2</v>
      </c>
      <c r="D16" s="52" t="str">
        <f>QB!D16</f>
        <v>18.8</v>
      </c>
      <c r="E16" s="52" t="str">
        <f>QB!E16</f>
        <v>19.3</v>
      </c>
      <c r="F16" s="52" t="str">
        <f>QB!F16</f>
        <v>11.2</v>
      </c>
      <c r="G16" s="52" t="str">
        <f>QB!G16</f>
        <v>21.5</v>
      </c>
      <c r="H16" s="52" t="str">
        <f>QB!H16</f>
        <v>14</v>
      </c>
      <c r="I16" s="52" t="str">
        <f>QB!I16</f>
        <v>X</v>
      </c>
      <c r="J16" s="52" t="str">
        <f>QB!J16</f>
        <v>16.6</v>
      </c>
      <c r="K16" s="52" t="str">
        <f>QB!K16</f>
        <v>16.7</v>
      </c>
      <c r="L16" s="52" t="str">
        <f>QB!L16</f>
        <v>14.1</v>
      </c>
      <c r="M16" s="52" t="str">
        <f>QB!M16</f>
        <v>21.7</v>
      </c>
      <c r="N16" s="52" t="str">
        <f>QB!N16</f>
        <v>36.1</v>
      </c>
      <c r="O16" s="52" t="str">
        <f>QB!O16</f>
        <v>13.2</v>
      </c>
      <c r="P16" s="52" t="str">
        <f>QB!P16</f>
        <v>38.9</v>
      </c>
      <c r="Q16" s="52" t="str">
        <f>QB!Q16</f>
        <v>6.3</v>
      </c>
      <c r="R16" s="52" t="str">
        <f>QB!R16</f>
        <v>13.4</v>
      </c>
      <c r="S16" s="52" t="str">
        <f>QB!S16</f>
        <v>313.7</v>
      </c>
      <c r="T16" s="57" t="str">
        <f>QB!T16</f>
        <v>19.61</v>
      </c>
    </row>
    <row r="17">
      <c r="A17" s="52" t="str">
        <f>QB!A17</f>
        <v>MIA</v>
      </c>
      <c r="B17" s="52" t="str">
        <f>QB!B17</f>
        <v>9.7</v>
      </c>
      <c r="C17" s="52" t="str">
        <f>QB!C17</f>
        <v>21.6</v>
      </c>
      <c r="D17" s="52" t="str">
        <f>QB!D17</f>
        <v>24.3</v>
      </c>
      <c r="E17" s="52" t="str">
        <f>QB!E17</f>
        <v>15.1</v>
      </c>
      <c r="F17" s="52" t="str">
        <f>QB!F17</f>
        <v>X</v>
      </c>
      <c r="G17" s="52" t="str">
        <f>QB!G17</f>
        <v>11.7</v>
      </c>
      <c r="H17" s="52" t="str">
        <f>QB!H17</f>
        <v>21.9</v>
      </c>
      <c r="I17" s="52" t="str">
        <f>QB!I17</f>
        <v>33.3</v>
      </c>
      <c r="J17" s="52" t="str">
        <f>QB!J17</f>
        <v>15.6</v>
      </c>
      <c r="K17" s="52" t="str">
        <f>QB!K17</f>
        <v>19</v>
      </c>
      <c r="L17" s="52" t="str">
        <f>QB!L17</f>
        <v>15.3</v>
      </c>
      <c r="M17" s="52" t="str">
        <f>QB!M17</f>
        <v>29.2</v>
      </c>
      <c r="N17" s="52" t="str">
        <f>QB!N17</f>
        <v>17.3</v>
      </c>
      <c r="O17" s="52" t="str">
        <f>QB!O17</f>
        <v>31.3</v>
      </c>
      <c r="P17" s="52" t="str">
        <f>QB!P17</f>
        <v>25.4</v>
      </c>
      <c r="Q17" s="52" t="str">
        <f>QB!Q17</f>
        <v>7</v>
      </c>
      <c r="R17" s="52" t="str">
        <f>QB!R17</f>
        <v>5.5</v>
      </c>
      <c r="S17" s="52" t="str">
        <f>QB!S17</f>
        <v>303.2</v>
      </c>
      <c r="T17" s="57" t="str">
        <f>QB!T17</f>
        <v>18.95</v>
      </c>
    </row>
    <row r="18">
      <c r="A18" s="52" t="str">
        <f>QB!A18</f>
        <v>SFO</v>
      </c>
      <c r="B18" s="52" t="str">
        <f>QB!B18</f>
        <v>9.8</v>
      </c>
      <c r="C18" s="52" t="str">
        <f>QB!C18</f>
        <v>33.7</v>
      </c>
      <c r="D18" s="52" t="str">
        <f>QB!D18</f>
        <v>22.5</v>
      </c>
      <c r="E18" s="52" t="str">
        <f>QB!E18</f>
        <v>16.3</v>
      </c>
      <c r="F18" s="52" t="str">
        <f>QB!F18</f>
        <v>32.7</v>
      </c>
      <c r="G18" s="52" t="str">
        <f>QB!G18</f>
        <v>22.7</v>
      </c>
      <c r="H18" s="52" t="str">
        <f>QB!H18</f>
        <v>13.4</v>
      </c>
      <c r="I18" s="52" t="str">
        <f>QB!I18</f>
        <v>13.3</v>
      </c>
      <c r="J18" s="52" t="str">
        <f>QB!J18</f>
        <v>19.3</v>
      </c>
      <c r="K18" s="52" t="str">
        <f>QB!K18</f>
        <v>X</v>
      </c>
      <c r="L18" s="52" t="str">
        <f>QB!L18</f>
        <v>25.4</v>
      </c>
      <c r="M18" s="52" t="str">
        <f>QB!M18</f>
        <v>17.4</v>
      </c>
      <c r="N18" s="52" t="str">
        <f>QB!N18</f>
        <v>8.1</v>
      </c>
      <c r="O18" s="52" t="str">
        <f>QB!O18</f>
        <v>15.3</v>
      </c>
      <c r="P18" s="52" t="str">
        <f>QB!P18</f>
        <v>11.9</v>
      </c>
      <c r="Q18" s="52" t="str">
        <f>QB!Q18</f>
        <v>24.1</v>
      </c>
      <c r="R18" s="52" t="str">
        <f>QB!R18</f>
        <v>9.4</v>
      </c>
      <c r="S18" s="52" t="str">
        <f>QB!S18</f>
        <v>295.3</v>
      </c>
      <c r="T18" s="57" t="str">
        <f>QB!T18</f>
        <v>18.46</v>
      </c>
    </row>
    <row r="19">
      <c r="A19" s="52" t="str">
        <f>QB!A19</f>
        <v>NWE</v>
      </c>
      <c r="B19" s="52" t="str">
        <f>QB!B19</f>
        <v>22</v>
      </c>
      <c r="C19" s="52" t="str">
        <f>QB!C19</f>
        <v>29</v>
      </c>
      <c r="D19" s="52" t="str">
        <f>QB!D19</f>
        <v>17.4</v>
      </c>
      <c r="E19" s="52" t="str">
        <f>QB!E19</f>
        <v>X</v>
      </c>
      <c r="F19" s="52" t="str">
        <f>QB!F19</f>
        <v>8.3</v>
      </c>
      <c r="G19" s="52" t="str">
        <f>QB!G19</f>
        <v>31</v>
      </c>
      <c r="H19" s="52" t="str">
        <f>QB!H19</f>
        <v>21.7</v>
      </c>
      <c r="I19" s="52" t="str">
        <f>QB!I19</f>
        <v>12.9</v>
      </c>
      <c r="J19" s="52" t="str">
        <f>QB!J19</f>
        <v>11.7</v>
      </c>
      <c r="K19" s="52" t="str">
        <f>QB!K19</f>
        <v>25.4</v>
      </c>
      <c r="L19" s="52" t="str">
        <f>QB!L19</f>
        <v>9.4</v>
      </c>
      <c r="M19" s="52" t="str">
        <f>QB!M19</f>
        <v>14.2</v>
      </c>
      <c r="N19" s="52" t="str">
        <f>QB!N19</f>
        <v>12.7</v>
      </c>
      <c r="O19" s="52" t="str">
        <f>QB!O19</f>
        <v>8.3</v>
      </c>
      <c r="P19" s="52" t="str">
        <f>QB!P19</f>
        <v>16.5</v>
      </c>
      <c r="Q19" s="52" t="str">
        <f>QB!Q19</f>
        <v>24.1</v>
      </c>
      <c r="R19" s="52" t="str">
        <f>QB!R19</f>
        <v>26.7</v>
      </c>
      <c r="S19" s="52" t="str">
        <f>QB!S19</f>
        <v>291.3</v>
      </c>
      <c r="T19" s="57" t="str">
        <f>QB!T19</f>
        <v>18.21</v>
      </c>
    </row>
    <row r="20">
      <c r="A20" s="52" t="str">
        <f>QB!A20</f>
        <v>SDG</v>
      </c>
      <c r="B20" s="52" t="str">
        <f>QB!B20</f>
        <v>15.7</v>
      </c>
      <c r="C20" s="52" t="str">
        <f>QB!C20</f>
        <v>21.6</v>
      </c>
      <c r="D20" s="52" t="str">
        <f>QB!D20</f>
        <v>3.7</v>
      </c>
      <c r="E20" s="52" t="str">
        <f>QB!E20</f>
        <v>26.2</v>
      </c>
      <c r="F20" s="52" t="str">
        <f>QB!F20</f>
        <v>13.5</v>
      </c>
      <c r="G20" s="52" t="str">
        <f>QB!G20</f>
        <v>19.6</v>
      </c>
      <c r="H20" s="52" t="str">
        <f>QB!H20</f>
        <v>23.9</v>
      </c>
      <c r="I20" s="52" t="str">
        <f>QB!I20</f>
        <v>26</v>
      </c>
      <c r="J20" s="52" t="str">
        <f>QB!J20</f>
        <v>22.6</v>
      </c>
      <c r="K20" s="52" t="str">
        <f>QB!K20</f>
        <v>X</v>
      </c>
      <c r="L20" s="52" t="str">
        <f>QB!L20</f>
        <v>13.4</v>
      </c>
      <c r="M20" s="52" t="str">
        <f>QB!M20</f>
        <v>26.5</v>
      </c>
      <c r="N20" s="52" t="str">
        <f>QB!N20</f>
        <v>9.7</v>
      </c>
      <c r="O20" s="52" t="str">
        <f>QB!O20</f>
        <v>14.6</v>
      </c>
      <c r="P20" s="52" t="str">
        <f>QB!P20</f>
        <v>15</v>
      </c>
      <c r="Q20" s="52" t="str">
        <f>QB!Q20</f>
        <v>16.2</v>
      </c>
      <c r="R20" s="52" t="str">
        <f>QB!R20</f>
        <v>12.9</v>
      </c>
      <c r="S20" s="52" t="str">
        <f>QB!S20</f>
        <v>281.1</v>
      </c>
      <c r="T20" s="57" t="str">
        <f>QB!T20</f>
        <v>17.57</v>
      </c>
    </row>
    <row r="21">
      <c r="A21" s="52" t="str">
        <f>QB!A21</f>
        <v>ARI</v>
      </c>
      <c r="B21" s="52" t="str">
        <f>QB!B21</f>
        <v>20.5</v>
      </c>
      <c r="C21" s="52" t="str">
        <f>QB!C21</f>
        <v>13.5</v>
      </c>
      <c r="D21" s="52" t="str">
        <f>QB!D21</f>
        <v>9.3</v>
      </c>
      <c r="E21" s="52" t="str">
        <f>QB!E21</f>
        <v>18.7</v>
      </c>
      <c r="F21" s="52" t="str">
        <f>QB!F21</f>
        <v>19.3</v>
      </c>
      <c r="G21" s="52" t="str">
        <f>QB!G21</f>
        <v>19.5</v>
      </c>
      <c r="H21" s="52" t="str">
        <f>QB!H21</f>
        <v>15.1</v>
      </c>
      <c r="I21" s="52" t="str">
        <f>QB!I21</f>
        <v>20.8</v>
      </c>
      <c r="J21" s="52" t="str">
        <f>QB!J21</f>
        <v>X</v>
      </c>
      <c r="K21" s="52" t="str">
        <f>QB!K21</f>
        <v>17.8</v>
      </c>
      <c r="L21" s="52" t="str">
        <f>QB!L21</f>
        <v>26</v>
      </c>
      <c r="M21" s="52" t="str">
        <f>QB!M21</f>
        <v>19.8</v>
      </c>
      <c r="N21" s="52" t="str">
        <f>QB!N21</f>
        <v>4.6</v>
      </c>
      <c r="O21" s="52" t="str">
        <f>QB!O21</f>
        <v>19.7</v>
      </c>
      <c r="P21" s="52" t="str">
        <f>QB!P21</f>
        <v>22.8</v>
      </c>
      <c r="Q21" s="52" t="str">
        <f>QB!Q21</f>
        <v>11.1</v>
      </c>
      <c r="R21" s="52" t="str">
        <f>QB!R21</f>
        <v>22.1</v>
      </c>
      <c r="S21" s="52" t="str">
        <f>QB!S21</f>
        <v>280.6</v>
      </c>
      <c r="T21" s="57" t="str">
        <f>QB!T21</f>
        <v>17.54</v>
      </c>
    </row>
    <row r="22">
      <c r="A22" s="52" t="str">
        <f>QB!A22</f>
        <v>STL</v>
      </c>
      <c r="B22" s="52" t="str">
        <f>QB!B22</f>
        <v>16.1</v>
      </c>
      <c r="C22" s="52" t="str">
        <f>QB!C22</f>
        <v>12.1</v>
      </c>
      <c r="D22" s="52" t="str">
        <f>QB!D22</f>
        <v>8</v>
      </c>
      <c r="E22" s="52" t="str">
        <f>QB!E22</f>
        <v>20</v>
      </c>
      <c r="F22" s="52" t="str">
        <f>QB!F22</f>
        <v>18.5</v>
      </c>
      <c r="G22" s="52" t="str">
        <f>QB!G22</f>
        <v>X</v>
      </c>
      <c r="H22" s="52" t="str">
        <f>QB!H22</f>
        <v>12.5</v>
      </c>
      <c r="I22" s="52" t="str">
        <f>QB!I22</f>
        <v>9.3</v>
      </c>
      <c r="J22" s="52" t="str">
        <f>QB!J22</f>
        <v>15</v>
      </c>
      <c r="K22" s="52" t="str">
        <f>QB!K22</f>
        <v>24.7</v>
      </c>
      <c r="L22" s="52" t="str">
        <f>QB!L22</f>
        <v>14</v>
      </c>
      <c r="M22" s="52" t="str">
        <f>QB!M22</f>
        <v>20.8</v>
      </c>
      <c r="N22" s="52" t="str">
        <f>QB!N22</f>
        <v>25.2</v>
      </c>
      <c r="O22" s="52" t="str">
        <f>QB!O22</f>
        <v>17.3</v>
      </c>
      <c r="P22" s="52" t="str">
        <f>QB!P22</f>
        <v>24</v>
      </c>
      <c r="Q22" s="52" t="str">
        <f>QB!Q22</f>
        <v>21.5</v>
      </c>
      <c r="R22" s="52" t="str">
        <f>QB!R22</f>
        <v>20.9</v>
      </c>
      <c r="S22" s="52" t="str">
        <f>QB!S22</f>
        <v>279.9</v>
      </c>
      <c r="T22" s="57" t="str">
        <f>QB!T22</f>
        <v>17.49</v>
      </c>
    </row>
    <row r="23">
      <c r="A23" s="52" t="str">
        <f>QB!A23</f>
        <v>MIN</v>
      </c>
      <c r="B23" s="52" t="str">
        <f>QB!B23</f>
        <v>10.7</v>
      </c>
      <c r="C23" s="52" t="str">
        <f>QB!C23</f>
        <v>20.4</v>
      </c>
      <c r="D23" s="52" t="str">
        <f>QB!D23</f>
        <v>18.3</v>
      </c>
      <c r="E23" s="52" t="str">
        <f>QB!E23</f>
        <v>10.3</v>
      </c>
      <c r="F23" s="52" t="str">
        <f>QB!F23</f>
        <v>X</v>
      </c>
      <c r="G23" s="52" t="str">
        <f>QB!G23</f>
        <v>16.3</v>
      </c>
      <c r="H23" s="52" t="str">
        <f>QB!H23</f>
        <v>18.7</v>
      </c>
      <c r="I23" s="52" t="str">
        <f>QB!I23</f>
        <v>19.5</v>
      </c>
      <c r="J23" s="52" t="str">
        <f>QB!J23</f>
        <v>6.9</v>
      </c>
      <c r="K23" s="52" t="str">
        <f>QB!K23</f>
        <v>22.3</v>
      </c>
      <c r="L23" s="52" t="str">
        <f>QB!L23</f>
        <v>19.1</v>
      </c>
      <c r="M23" s="52" t="str">
        <f>QB!M23</f>
        <v>11.1</v>
      </c>
      <c r="N23" s="52" t="str">
        <f>QB!N23</f>
        <v>34.1</v>
      </c>
      <c r="O23" s="52" t="str">
        <f>QB!O23</f>
        <v>23.7</v>
      </c>
      <c r="P23" s="52" t="str">
        <f>QB!P23</f>
        <v>15.3</v>
      </c>
      <c r="Q23" s="52" t="str">
        <f>QB!Q23</f>
        <v>17.1</v>
      </c>
      <c r="R23" s="52" t="str">
        <f>QB!R23</f>
        <v>14.8</v>
      </c>
      <c r="S23" s="52" t="str">
        <f>QB!S23</f>
        <v>278.6</v>
      </c>
      <c r="T23" s="57" t="str">
        <f>QB!T23</f>
        <v>17.41</v>
      </c>
    </row>
    <row r="24">
      <c r="A24" s="52" t="str">
        <f>QB!A24</f>
        <v>NYJ</v>
      </c>
      <c r="B24" s="52" t="str">
        <f>QB!B24</f>
        <v>15.1</v>
      </c>
      <c r="C24" s="52" t="str">
        <f>QB!C24</f>
        <v>12.4</v>
      </c>
      <c r="D24" s="52" t="str">
        <f>QB!D24</f>
        <v>8.5</v>
      </c>
      <c r="E24" s="52" t="str">
        <f>QB!E24</f>
        <v>14.3</v>
      </c>
      <c r="F24" s="52" t="str">
        <f>QB!F24</f>
        <v>X</v>
      </c>
      <c r="G24" s="52" t="str">
        <f>QB!G24</f>
        <v>9.9</v>
      </c>
      <c r="H24" s="52" t="str">
        <f>QB!H24</f>
        <v>32.7</v>
      </c>
      <c r="I24" s="52" t="str">
        <f>QB!I24</f>
        <v>32.1</v>
      </c>
      <c r="J24" s="52" t="str">
        <f>QB!J24</f>
        <v>26.4</v>
      </c>
      <c r="K24" s="52" t="str">
        <f>QB!K24</f>
        <v>11.5</v>
      </c>
      <c r="L24" s="52" t="str">
        <f>QB!L24</f>
        <v>18.3</v>
      </c>
      <c r="M24" s="52" t="str">
        <f>QB!M24</f>
        <v>27</v>
      </c>
      <c r="N24" s="52" t="str">
        <f>QB!N24</f>
        <v>15.1</v>
      </c>
      <c r="O24" s="52" t="str">
        <f>QB!O24</f>
        <v>23.4</v>
      </c>
      <c r="P24" s="52" t="str">
        <f>QB!P24</f>
        <v>0.5</v>
      </c>
      <c r="Q24" s="52" t="str">
        <f>QB!Q24</f>
        <v>12.1</v>
      </c>
      <c r="R24" s="52" t="str">
        <f>QB!R24</f>
        <v>18.4</v>
      </c>
      <c r="S24" s="52" t="str">
        <f>QB!S24</f>
        <v>277.7</v>
      </c>
      <c r="T24" s="57" t="str">
        <f>QB!T24</f>
        <v>17.36</v>
      </c>
    </row>
    <row r="25">
      <c r="A25" s="52" t="str">
        <f>QB!A25</f>
        <v>KAN</v>
      </c>
      <c r="B25" s="52" t="str">
        <f>QB!B25</f>
        <v>24.7</v>
      </c>
      <c r="C25" s="52" t="str">
        <f>QB!C25</f>
        <v>21.2</v>
      </c>
      <c r="D25" s="52" t="str">
        <f>QB!D25</f>
        <v>37.9</v>
      </c>
      <c r="E25" s="52" t="str">
        <f>QB!E25</f>
        <v>21.4</v>
      </c>
      <c r="F25" s="52" t="str">
        <f>QB!F25</f>
        <v>18.6</v>
      </c>
      <c r="G25" s="52" t="str">
        <f>QB!G25</f>
        <v>11.5</v>
      </c>
      <c r="H25" s="52" t="str">
        <f>QB!H25</f>
        <v>9.2</v>
      </c>
      <c r="I25" s="52" t="str">
        <f>QB!I25</f>
        <v>11.6</v>
      </c>
      <c r="J25" s="52" t="str">
        <f>QB!J25</f>
        <v>X</v>
      </c>
      <c r="K25" s="52" t="str">
        <f>QB!K25</f>
        <v>10.6</v>
      </c>
      <c r="L25" s="52" t="str">
        <f>QB!L25</f>
        <v>6.9</v>
      </c>
      <c r="M25" s="52" t="str">
        <f>QB!M25</f>
        <v>27.2</v>
      </c>
      <c r="N25" s="52" t="str">
        <f>QB!N25</f>
        <v>16.3</v>
      </c>
      <c r="O25" s="52" t="str">
        <f>QB!O25</f>
        <v>9.9</v>
      </c>
      <c r="P25" s="52" t="str">
        <f>QB!P25</f>
        <v>20.2</v>
      </c>
      <c r="Q25" s="52" t="str">
        <f>QB!Q25</f>
        <v>18.2</v>
      </c>
      <c r="R25" s="52" t="str">
        <f>QB!R25</f>
        <v>12</v>
      </c>
      <c r="S25" s="52" t="str">
        <f>QB!S25</f>
        <v>277.4</v>
      </c>
      <c r="T25" s="57" t="str">
        <f>QB!T25</f>
        <v>17.34</v>
      </c>
    </row>
    <row r="26">
      <c r="A26" s="52" t="str">
        <f>QB!A26</f>
        <v>ATL</v>
      </c>
      <c r="B26" s="52" t="str">
        <f>QB!B26</f>
        <v>18.4</v>
      </c>
      <c r="C26" s="52" t="str">
        <f>QB!C26</f>
        <v>21</v>
      </c>
      <c r="D26" s="52" t="str">
        <f>QB!D26</f>
        <v>8.3</v>
      </c>
      <c r="E26" s="52" t="str">
        <f>QB!E26</f>
        <v>22.3</v>
      </c>
      <c r="F26" s="52" t="str">
        <f>QB!F26</f>
        <v>10.9</v>
      </c>
      <c r="G26" s="52" t="str">
        <f>QB!G26</f>
        <v>19.7</v>
      </c>
      <c r="H26" s="52" t="str">
        <f>QB!H26</f>
        <v>9.5</v>
      </c>
      <c r="I26" s="52" t="str">
        <f>QB!I26</f>
        <v>19.5</v>
      </c>
      <c r="J26" s="52" t="str">
        <f>QB!J26</f>
        <v>16.6</v>
      </c>
      <c r="K26" s="52" t="str">
        <f>QB!K26</f>
        <v>X</v>
      </c>
      <c r="L26" s="52" t="str">
        <f>QB!L26</f>
        <v>15.3</v>
      </c>
      <c r="M26" s="52" t="str">
        <f>QB!M26</f>
        <v>5.7</v>
      </c>
      <c r="N26" s="52" t="str">
        <f>QB!N26</f>
        <v>19.6</v>
      </c>
      <c r="O26" s="52" t="str">
        <f>QB!O26</f>
        <v>24.2</v>
      </c>
      <c r="P26" s="52" t="str">
        <f>QB!P26</f>
        <v>25.3</v>
      </c>
      <c r="Q26" s="52" t="str">
        <f>QB!Q26</f>
        <v>15.3</v>
      </c>
      <c r="R26" s="52" t="str">
        <f>QB!R26</f>
        <v>19.4</v>
      </c>
      <c r="S26" s="52" t="str">
        <f>QB!S26</f>
        <v>271</v>
      </c>
      <c r="T26" s="57" t="str">
        <f>QB!T26</f>
        <v>16.94</v>
      </c>
    </row>
    <row r="27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</row>
    <row r="28">
      <c r="A28" s="51" t="s">
        <v>38</v>
      </c>
      <c r="B28" s="52" t="str">
        <f>RB!B1</f>
        <v>1</v>
      </c>
      <c r="C28" s="52" t="str">
        <f>RB!C1</f>
        <v>2</v>
      </c>
      <c r="D28" s="52" t="str">
        <f>RB!D1</f>
        <v>3</v>
      </c>
      <c r="E28" s="52" t="str">
        <f>RB!E1</f>
        <v>4</v>
      </c>
      <c r="F28" s="52" t="str">
        <f>RB!F1</f>
        <v>5</v>
      </c>
      <c r="G28" s="52" t="str">
        <f>RB!G1</f>
        <v>6</v>
      </c>
      <c r="H28" s="52" t="str">
        <f>RB!H1</f>
        <v>7</v>
      </c>
      <c r="I28" s="52" t="str">
        <f>RB!I1</f>
        <v>8</v>
      </c>
      <c r="J28" s="52" t="str">
        <f>RB!J1</f>
        <v>9</v>
      </c>
      <c r="K28" s="52" t="str">
        <f>RB!K1</f>
        <v>10</v>
      </c>
      <c r="L28" s="52" t="str">
        <f>RB!L1</f>
        <v>11</v>
      </c>
      <c r="M28" s="52" t="str">
        <f>RB!M1</f>
        <v>12</v>
      </c>
      <c r="N28" s="52" t="str">
        <f>RB!N1</f>
        <v>13</v>
      </c>
      <c r="O28" s="52" t="str">
        <f>RB!O1</f>
        <v>14</v>
      </c>
      <c r="P28" s="52" t="str">
        <f>RB!P1</f>
        <v>15</v>
      </c>
      <c r="Q28" s="52" t="str">
        <f>RB!Q1</f>
        <v>16</v>
      </c>
      <c r="R28" s="52" t="str">
        <f>RB!R1</f>
        <v>17</v>
      </c>
      <c r="S28" s="52" t="str">
        <f>RB!S1</f>
        <v>Total</v>
      </c>
      <c r="T28" s="57" t="str">
        <f>RB!T1</f>
        <v>Average</v>
      </c>
    </row>
    <row r="29">
      <c r="A29" s="52" t="str">
        <f>RB!A2</f>
        <v>SFO</v>
      </c>
      <c r="B29" s="52" t="str">
        <f>RB!B2</f>
        <v>18.2</v>
      </c>
      <c r="C29" s="52" t="str">
        <f>RB!C2</f>
        <v>32.3</v>
      </c>
      <c r="D29" s="52" t="str">
        <f>RB!D2</f>
        <v>38.7</v>
      </c>
      <c r="E29" s="52" t="str">
        <f>RB!E2</f>
        <v>24.1</v>
      </c>
      <c r="F29" s="52" t="str">
        <f>RB!F2</f>
        <v>35.7</v>
      </c>
      <c r="G29" s="52" t="str">
        <f>RB!G2</f>
        <v>24.4</v>
      </c>
      <c r="H29" s="52" t="str">
        <f>RB!H2</f>
        <v>34.8</v>
      </c>
      <c r="I29" s="52" t="str">
        <f>RB!I2</f>
        <v>32.8</v>
      </c>
      <c r="J29" s="52" t="str">
        <f>RB!J2</f>
        <v>22.2</v>
      </c>
      <c r="K29" s="52" t="str">
        <f>RB!K2</f>
        <v>X</v>
      </c>
      <c r="L29" s="52" t="str">
        <f>RB!L2</f>
        <v>47.7</v>
      </c>
      <c r="M29" s="52" t="str">
        <f>RB!M2</f>
        <v>20.4</v>
      </c>
      <c r="N29" s="52" t="str">
        <f>RB!N2</f>
        <v>39.8</v>
      </c>
      <c r="O29" s="52" t="str">
        <f>RB!O2</f>
        <v>40.8</v>
      </c>
      <c r="P29" s="52" t="str">
        <f>RB!P2</f>
        <v>23.2</v>
      </c>
      <c r="Q29" s="52" t="str">
        <f>RB!Q2</f>
        <v>34.3</v>
      </c>
      <c r="R29" s="52" t="str">
        <f>RB!R2</f>
        <v>23.1</v>
      </c>
      <c r="S29" s="52" t="str">
        <f>RB!S2</f>
        <v>492.5</v>
      </c>
      <c r="T29" s="57" t="str">
        <f>RB!T2</f>
        <v>30.78</v>
      </c>
    </row>
    <row r="30">
      <c r="A30" s="52" t="str">
        <f>RB!A3</f>
        <v>MIA</v>
      </c>
      <c r="B30" s="52" t="str">
        <f>RB!B3</f>
        <v>20</v>
      </c>
      <c r="C30" s="52" t="str">
        <f>RB!C3</f>
        <v>12.7</v>
      </c>
      <c r="D30" s="52" t="str">
        <f>RB!D3</f>
        <v>29.6</v>
      </c>
      <c r="E30" s="52" t="str">
        <f>RB!E3</f>
        <v>38.3</v>
      </c>
      <c r="F30" s="52" t="str">
        <f>RB!F3</f>
        <v>X</v>
      </c>
      <c r="G30" s="52" t="str">
        <f>RB!G3</f>
        <v>19.7</v>
      </c>
      <c r="H30" s="52" t="str">
        <f>RB!H3</f>
        <v>34.1</v>
      </c>
      <c r="I30" s="52" t="str">
        <f>RB!I3</f>
        <v>31.9</v>
      </c>
      <c r="J30" s="52" t="str">
        <f>RB!J3</f>
        <v>48.9</v>
      </c>
      <c r="K30" s="52" t="str">
        <f>RB!K3</f>
        <v>38.3</v>
      </c>
      <c r="L30" s="52" t="str">
        <f>RB!L3</f>
        <v>25.7</v>
      </c>
      <c r="M30" s="52" t="str">
        <f>RB!M3</f>
        <v>23.8</v>
      </c>
      <c r="N30" s="52" t="str">
        <f>RB!N3</f>
        <v>43.4</v>
      </c>
      <c r="O30" s="52" t="str">
        <f>RB!O3</f>
        <v>17.1</v>
      </c>
      <c r="P30" s="52" t="str">
        <f>RB!P3</f>
        <v>54.1</v>
      </c>
      <c r="Q30" s="52" t="str">
        <f>RB!Q3</f>
        <v>24.9</v>
      </c>
      <c r="R30" s="52" t="str">
        <f>RB!R3</f>
        <v>26.9</v>
      </c>
      <c r="S30" s="52" t="str">
        <f>RB!S3</f>
        <v>489.4</v>
      </c>
      <c r="T30" s="57" t="str">
        <f>RB!T3</f>
        <v>30.59</v>
      </c>
    </row>
    <row r="31">
      <c r="A31" s="52" t="str">
        <f>RB!A4</f>
        <v>NOR</v>
      </c>
      <c r="B31" s="52" t="str">
        <f>RB!B4</f>
        <v>29.8</v>
      </c>
      <c r="C31" s="52" t="str">
        <f>RB!C4</f>
        <v>20.8</v>
      </c>
      <c r="D31" s="52" t="str">
        <f>RB!D4</f>
        <v>15.6</v>
      </c>
      <c r="E31" s="52" t="str">
        <f>RB!E4</f>
        <v>18.5</v>
      </c>
      <c r="F31" s="52" t="str">
        <f>RB!F4</f>
        <v>48.3</v>
      </c>
      <c r="G31" s="52" t="str">
        <f>RB!G4</f>
        <v>47.1</v>
      </c>
      <c r="H31" s="52" t="str">
        <f>RB!H4</f>
        <v>14.8</v>
      </c>
      <c r="I31" s="52" t="str">
        <f>RB!I4</f>
        <v>33.8</v>
      </c>
      <c r="J31" s="52" t="str">
        <f>RB!J4</f>
        <v>17.8</v>
      </c>
      <c r="K31" s="52" t="str">
        <f>RB!K4</f>
        <v>54.6</v>
      </c>
      <c r="L31" s="52" t="str">
        <f>RB!L4</f>
        <v>X</v>
      </c>
      <c r="M31" s="52" t="str">
        <f>RB!M4</f>
        <v>26.6</v>
      </c>
      <c r="N31" s="52" t="str">
        <f>RB!N4</f>
        <v>33.5</v>
      </c>
      <c r="O31" s="52" t="str">
        <f>RB!O4</f>
        <v>29</v>
      </c>
      <c r="P31" s="52" t="str">
        <f>RB!P4</f>
        <v>48</v>
      </c>
      <c r="Q31" s="52" t="str">
        <f>RB!Q4</f>
        <v>15.2</v>
      </c>
      <c r="R31" s="52" t="str">
        <f>RB!R4</f>
        <v>19.2</v>
      </c>
      <c r="S31" s="52" t="str">
        <f>RB!S4</f>
        <v>472.6</v>
      </c>
      <c r="T31" s="57" t="str">
        <f>RB!T4</f>
        <v>29.54</v>
      </c>
    </row>
    <row r="32">
      <c r="A32" s="52" t="str">
        <f>RB!A5</f>
        <v>ATL</v>
      </c>
      <c r="B32" s="52" t="str">
        <f>RB!B5</f>
        <v>49.4</v>
      </c>
      <c r="C32" s="52" t="str">
        <f>RB!C5</f>
        <v>26.2</v>
      </c>
      <c r="D32" s="52" t="str">
        <f>RB!D5</f>
        <v>63.5</v>
      </c>
      <c r="E32" s="52" t="str">
        <f>RB!E5</f>
        <v>21.2</v>
      </c>
      <c r="F32" s="52" t="str">
        <f>RB!F5</f>
        <v>23</v>
      </c>
      <c r="G32" s="52" t="str">
        <f>RB!G5</f>
        <v>34</v>
      </c>
      <c r="H32" s="52" t="str">
        <f>RB!H5</f>
        <v>18.5</v>
      </c>
      <c r="I32" s="52" t="str">
        <f>RB!I5</f>
        <v>16.4</v>
      </c>
      <c r="J32" s="52" t="str">
        <f>RB!J5</f>
        <v>17.2</v>
      </c>
      <c r="K32" s="52" t="str">
        <f>RB!K5</f>
        <v>X</v>
      </c>
      <c r="L32" s="52" t="str">
        <f>RB!L5</f>
        <v>33.2</v>
      </c>
      <c r="M32" s="52" t="str">
        <f>RB!M5</f>
        <v>45.8</v>
      </c>
      <c r="N32" s="52" t="str">
        <f>RB!N5</f>
        <v>25.7</v>
      </c>
      <c r="O32" s="52" t="str">
        <f>RB!O5</f>
        <v>30.7</v>
      </c>
      <c r="P32" s="52" t="str">
        <f>RB!P5</f>
        <v>15.4</v>
      </c>
      <c r="Q32" s="52" t="str">
        <f>RB!Q5</f>
        <v>17.3</v>
      </c>
      <c r="R32" s="52" t="str">
        <f>RB!R5</f>
        <v>35</v>
      </c>
      <c r="S32" s="52" t="str">
        <f>RB!S5</f>
        <v>472.5</v>
      </c>
      <c r="T32" s="57" t="str">
        <f>RB!T5</f>
        <v>29.53</v>
      </c>
    </row>
    <row r="33">
      <c r="A33" s="52" t="str">
        <f>RB!A6</f>
        <v>PHI</v>
      </c>
      <c r="B33" s="52" t="str">
        <f>RB!B6</f>
        <v>15.7</v>
      </c>
      <c r="C33" s="52" t="str">
        <f>RB!C6</f>
        <v>23</v>
      </c>
      <c r="D33" s="52" t="str">
        <f>RB!D6</f>
        <v>16.6</v>
      </c>
      <c r="E33" s="52" t="str">
        <f>RB!E6</f>
        <v>19.3</v>
      </c>
      <c r="F33" s="52" t="str">
        <f>RB!F6</f>
        <v>17.8</v>
      </c>
      <c r="G33" s="52" t="str">
        <f>RB!G6</f>
        <v>12.5</v>
      </c>
      <c r="H33" s="52" t="str">
        <f>RB!H6</f>
        <v>30.3</v>
      </c>
      <c r="I33" s="52" t="str">
        <f>RB!I6</f>
        <v>X</v>
      </c>
      <c r="J33" s="52" t="str">
        <f>RB!J6</f>
        <v>16.2</v>
      </c>
      <c r="K33" s="52" t="str">
        <f>RB!K6</f>
        <v>26.1</v>
      </c>
      <c r="L33" s="52" t="str">
        <f>RB!L6</f>
        <v>42.9</v>
      </c>
      <c r="M33" s="52" t="str">
        <f>RB!M6</f>
        <v>42.6</v>
      </c>
      <c r="N33" s="52" t="str">
        <f>RB!N6</f>
        <v>39.7</v>
      </c>
      <c r="O33" s="52" t="str">
        <f>RB!O6</f>
        <v>24.9</v>
      </c>
      <c r="P33" s="52" t="str">
        <f>RB!P6</f>
        <v>54.6</v>
      </c>
      <c r="Q33" s="52" t="str">
        <f>RB!Q6</f>
        <v>29</v>
      </c>
      <c r="R33" s="52" t="str">
        <f>RB!R6</f>
        <v>45.6</v>
      </c>
      <c r="S33" s="52" t="str">
        <f>RB!S6</f>
        <v>456.8</v>
      </c>
      <c r="T33" s="57" t="str">
        <f>RB!T6</f>
        <v>28.55</v>
      </c>
    </row>
    <row r="34">
      <c r="A34" s="52" t="str">
        <f>RB!A7</f>
        <v>JAX</v>
      </c>
      <c r="B34" s="52" t="str">
        <f>RB!B7</f>
        <v>17.4</v>
      </c>
      <c r="C34" s="52" t="str">
        <f>RB!C7</f>
        <v>20.2</v>
      </c>
      <c r="D34" s="52" t="str">
        <f>RB!D7</f>
        <v>53.3</v>
      </c>
      <c r="E34" s="52" t="str">
        <f>RB!E7</f>
        <v>12.7</v>
      </c>
      <c r="F34" s="52" t="str">
        <f>RB!F7</f>
        <v>57.4</v>
      </c>
      <c r="G34" s="52" t="str">
        <f>RB!G7</f>
        <v>27.1</v>
      </c>
      <c r="H34" s="52" t="str">
        <f>RB!H7</f>
        <v>15.6</v>
      </c>
      <c r="I34" s="52" t="str">
        <f>RB!I7</f>
        <v>X</v>
      </c>
      <c r="J34" s="52" t="str">
        <f>RB!J7</f>
        <v>22.7</v>
      </c>
      <c r="K34" s="52" t="str">
        <f>RB!K7</f>
        <v>23.4</v>
      </c>
      <c r="L34" s="52" t="str">
        <f>RB!L7</f>
        <v>16.4</v>
      </c>
      <c r="M34" s="52" t="str">
        <f>RB!M7</f>
        <v>23.9</v>
      </c>
      <c r="N34" s="52" t="str">
        <f>RB!N7</f>
        <v>17.8</v>
      </c>
      <c r="O34" s="52" t="str">
        <f>RB!O7</f>
        <v>20.7</v>
      </c>
      <c r="P34" s="52" t="str">
        <f>RB!P7</f>
        <v>25.4</v>
      </c>
      <c r="Q34" s="52" t="str">
        <f>RB!Q7</f>
        <v>55.3</v>
      </c>
      <c r="R34" s="52" t="str">
        <f>RB!R7</f>
        <v>42.7</v>
      </c>
      <c r="S34" s="52" t="str">
        <f>RB!S7</f>
        <v>452</v>
      </c>
      <c r="T34" s="57" t="str">
        <f>RB!T7</f>
        <v>28.25</v>
      </c>
    </row>
    <row r="35">
      <c r="A35" s="52" t="str">
        <f>RB!A8</f>
        <v>SDG</v>
      </c>
      <c r="B35" s="52" t="str">
        <f>RB!B8</f>
        <v>37.8</v>
      </c>
      <c r="C35" s="52" t="str">
        <f>RB!C8</f>
        <v>24.8</v>
      </c>
      <c r="D35" s="52" t="str">
        <f>RB!D8</f>
        <v>39</v>
      </c>
      <c r="E35" s="52" t="str">
        <f>RB!E8</f>
        <v>43.6</v>
      </c>
      <c r="F35" s="52" t="str">
        <f>RB!F8</f>
        <v>27.7</v>
      </c>
      <c r="G35" s="52" t="str">
        <f>RB!G8</f>
        <v>35.7</v>
      </c>
      <c r="H35" s="52" t="str">
        <f>RB!H8</f>
        <v>28</v>
      </c>
      <c r="I35" s="52" t="str">
        <f>RB!I8</f>
        <v>19.4</v>
      </c>
      <c r="J35" s="52" t="str">
        <f>RB!J8</f>
        <v>29.1</v>
      </c>
      <c r="K35" s="52" t="str">
        <f>RB!K8</f>
        <v>X</v>
      </c>
      <c r="L35" s="52" t="str">
        <f>RB!L8</f>
        <v>31.5</v>
      </c>
      <c r="M35" s="52" t="str">
        <f>RB!M8</f>
        <v>16.4</v>
      </c>
      <c r="N35" s="52" t="str">
        <f>RB!N8</f>
        <v>17.1</v>
      </c>
      <c r="O35" s="52" t="str">
        <f>RB!O8</f>
        <v>11.2</v>
      </c>
      <c r="P35" s="52" t="str">
        <f>RB!P8</f>
        <v>18.8</v>
      </c>
      <c r="Q35" s="52" t="str">
        <f>RB!Q8</f>
        <v>26.5</v>
      </c>
      <c r="R35" s="52" t="str">
        <f>RB!R8</f>
        <v>38.7</v>
      </c>
      <c r="S35" s="52" t="str">
        <f>RB!S8</f>
        <v>445.3</v>
      </c>
      <c r="T35" s="57" t="str">
        <f>RB!T8</f>
        <v>27.83</v>
      </c>
    </row>
    <row r="36">
      <c r="A36" s="52" t="str">
        <f>RB!A9</f>
        <v>DAL</v>
      </c>
      <c r="B36" s="52" t="str">
        <f>RB!B9</f>
        <v>22.6</v>
      </c>
      <c r="C36" s="52" t="str">
        <f>RB!C9</f>
        <v>16.4</v>
      </c>
      <c r="D36" s="52" t="str">
        <f>RB!D9</f>
        <v>46.7</v>
      </c>
      <c r="E36" s="52" t="str">
        <f>RB!E9</f>
        <v>50.8</v>
      </c>
      <c r="F36" s="52" t="str">
        <f>RB!F9</f>
        <v>30.7</v>
      </c>
      <c r="G36" s="52" t="str">
        <f>RB!G9</f>
        <v>X</v>
      </c>
      <c r="H36" s="52" t="str">
        <f>RB!H9</f>
        <v>21.2</v>
      </c>
      <c r="I36" s="52" t="str">
        <f>RB!I9</f>
        <v>13.1</v>
      </c>
      <c r="J36" s="52" t="str">
        <f>RB!J9</f>
        <v>45.4</v>
      </c>
      <c r="K36" s="52" t="str">
        <f>RB!K9</f>
        <v>21.2</v>
      </c>
      <c r="L36" s="52" t="str">
        <f>RB!L9</f>
        <v>13.1</v>
      </c>
      <c r="M36" s="52" t="str">
        <f>RB!M9</f>
        <v>12.3</v>
      </c>
      <c r="N36" s="52" t="str">
        <f>RB!N9</f>
        <v>14</v>
      </c>
      <c r="O36" s="52" t="str">
        <f>RB!O9</f>
        <v>53.7</v>
      </c>
      <c r="P36" s="52" t="str">
        <f>RB!P9</f>
        <v>27.2</v>
      </c>
      <c r="Q36" s="52" t="str">
        <f>RB!Q9</f>
        <v>35.6</v>
      </c>
      <c r="R36" s="52" t="str">
        <f>RB!R9</f>
        <v>21.1</v>
      </c>
      <c r="S36" s="52" t="str">
        <f>RB!S9</f>
        <v>445.1</v>
      </c>
      <c r="T36" s="57" t="str">
        <f>RB!T9</f>
        <v>27.82</v>
      </c>
    </row>
    <row r="37">
      <c r="A37" s="52" t="str">
        <f>RB!A10</f>
        <v>NYG</v>
      </c>
      <c r="B37" s="52" t="str">
        <f>RB!B10</f>
        <v>33.2</v>
      </c>
      <c r="C37" s="52" t="str">
        <f>RB!C10</f>
        <v>29.9</v>
      </c>
      <c r="D37" s="52" t="str">
        <f>RB!D10</f>
        <v>27.5</v>
      </c>
      <c r="E37" s="52" t="str">
        <f>RB!E10</f>
        <v>20</v>
      </c>
      <c r="F37" s="52" t="str">
        <f>RB!F10</f>
        <v>21.9</v>
      </c>
      <c r="G37" s="52" t="str">
        <f>RB!G10</f>
        <v>31.9</v>
      </c>
      <c r="H37" s="52" t="str">
        <f>RB!H10</f>
        <v>32.6</v>
      </c>
      <c r="I37" s="52" t="str">
        <f>RB!I10</f>
        <v>31.2</v>
      </c>
      <c r="J37" s="52" t="str">
        <f>RB!J10</f>
        <v>15.3</v>
      </c>
      <c r="K37" s="52" t="str">
        <f>RB!K10</f>
        <v>17.8</v>
      </c>
      <c r="L37" s="52" t="str">
        <f>RB!L10</f>
        <v>X</v>
      </c>
      <c r="M37" s="52" t="str">
        <f>RB!M10</f>
        <v>20</v>
      </c>
      <c r="N37" s="52" t="str">
        <f>RB!N10</f>
        <v>36.1</v>
      </c>
      <c r="O37" s="52" t="str">
        <f>RB!O10</f>
        <v>25.5</v>
      </c>
      <c r="P37" s="52" t="str">
        <f>RB!P10</f>
        <v>15.9</v>
      </c>
      <c r="Q37" s="52" t="str">
        <f>RB!Q10</f>
        <v>47.3</v>
      </c>
      <c r="R37" s="52" t="str">
        <f>RB!R10</f>
        <v>37</v>
      </c>
      <c r="S37" s="52" t="str">
        <f>RB!S10</f>
        <v>443.1</v>
      </c>
      <c r="T37" s="57" t="str">
        <f>RB!T10</f>
        <v>27.69</v>
      </c>
    </row>
    <row r="38">
      <c r="A38" s="52" t="str">
        <f>RB!A11</f>
        <v>STL</v>
      </c>
      <c r="B38" s="52" t="str">
        <f>RB!B11</f>
        <v>22</v>
      </c>
      <c r="C38" s="52" t="str">
        <f>RB!C11</f>
        <v>42.8</v>
      </c>
      <c r="D38" s="52" t="str">
        <f>RB!D11</f>
        <v>26.4</v>
      </c>
      <c r="E38" s="52" t="str">
        <f>RB!E11</f>
        <v>29.5</v>
      </c>
      <c r="F38" s="52" t="str">
        <f>RB!F11</f>
        <v>12.4</v>
      </c>
      <c r="G38" s="52" t="str">
        <f>RB!G11</f>
        <v>X</v>
      </c>
      <c r="H38" s="52" t="str">
        <f>RB!H11</f>
        <v>22.7</v>
      </c>
      <c r="I38" s="52" t="str">
        <f>RB!I11</f>
        <v>8.1</v>
      </c>
      <c r="J38" s="52" t="str">
        <f>RB!J11</f>
        <v>28.8</v>
      </c>
      <c r="K38" s="52" t="str">
        <f>RB!K11</f>
        <v>44.8</v>
      </c>
      <c r="L38" s="52" t="str">
        <f>RB!L11</f>
        <v>23.4</v>
      </c>
      <c r="M38" s="52" t="str">
        <f>RB!M11</f>
        <v>22.5</v>
      </c>
      <c r="N38" s="52" t="str">
        <f>RB!N11</f>
        <v>33.9</v>
      </c>
      <c r="O38" s="52" t="str">
        <f>RB!O11</f>
        <v>31.3</v>
      </c>
      <c r="P38" s="52" t="str">
        <f>RB!P11</f>
        <v>20.9</v>
      </c>
      <c r="Q38" s="52" t="str">
        <f>RB!Q11</f>
        <v>15.3</v>
      </c>
      <c r="R38" s="52" t="str">
        <f>RB!R11</f>
        <v>32.4</v>
      </c>
      <c r="S38" s="52" t="str">
        <f>RB!S11</f>
        <v>417.2</v>
      </c>
      <c r="T38" s="57" t="str">
        <f>RB!T11</f>
        <v>26.08</v>
      </c>
    </row>
    <row r="39">
      <c r="A39" s="52" t="str">
        <f>RB!A12</f>
        <v>CHI</v>
      </c>
      <c r="B39" s="52" t="str">
        <f>RB!B12</f>
        <v>18.1</v>
      </c>
      <c r="C39" s="52" t="str">
        <f>RB!C12</f>
        <v>25</v>
      </c>
      <c r="D39" s="52" t="str">
        <f>RB!D12</f>
        <v>20.9</v>
      </c>
      <c r="E39" s="52" t="str">
        <f>RB!E12</f>
        <v>24.2</v>
      </c>
      <c r="F39" s="52" t="str">
        <f>RB!F12</f>
        <v>14.2</v>
      </c>
      <c r="G39" s="52" t="str">
        <f>RB!G12</f>
        <v>22.2</v>
      </c>
      <c r="H39" s="52" t="str">
        <f>RB!H12</f>
        <v>X</v>
      </c>
      <c r="I39" s="52" t="str">
        <f>RB!I12</f>
        <v>21.8</v>
      </c>
      <c r="J39" s="52" t="str">
        <f>RB!J12</f>
        <v>33</v>
      </c>
      <c r="K39" s="52" t="str">
        <f>RB!K12</f>
        <v>23.8</v>
      </c>
      <c r="L39" s="52" t="str">
        <f>RB!L12</f>
        <v>23.6</v>
      </c>
      <c r="M39" s="52" t="str">
        <f>RB!M12</f>
        <v>37.9</v>
      </c>
      <c r="N39" s="52" t="str">
        <f>RB!N12</f>
        <v>23.6</v>
      </c>
      <c r="O39" s="52" t="str">
        <f>RB!O12</f>
        <v>22.4</v>
      </c>
      <c r="P39" s="52" t="str">
        <f>RB!P12</f>
        <v>37</v>
      </c>
      <c r="Q39" s="52" t="str">
        <f>RB!Q12</f>
        <v>31.2</v>
      </c>
      <c r="R39" s="52" t="str">
        <f>RB!R12</f>
        <v>23</v>
      </c>
      <c r="S39" s="52" t="str">
        <f>RB!S12</f>
        <v>401.9</v>
      </c>
      <c r="T39" s="57" t="str">
        <f>RB!T12</f>
        <v>25.12</v>
      </c>
    </row>
    <row r="40">
      <c r="A40" s="52" t="str">
        <f>RB!A13</f>
        <v>OAK</v>
      </c>
      <c r="B40" s="52" t="str">
        <f>RB!B13</f>
        <v>36.5</v>
      </c>
      <c r="C40" s="52" t="str">
        <f>RB!C13</f>
        <v>29.4</v>
      </c>
      <c r="D40" s="52" t="str">
        <f>RB!D13</f>
        <v>14.3</v>
      </c>
      <c r="E40" s="52" t="str">
        <f>RB!E13</f>
        <v>19.2</v>
      </c>
      <c r="F40" s="52" t="str">
        <f>RB!F13</f>
        <v>12.2</v>
      </c>
      <c r="G40" s="52" t="str">
        <f>RB!G13</f>
        <v>X</v>
      </c>
      <c r="H40" s="52" t="str">
        <f>RB!H13</f>
        <v>49.4</v>
      </c>
      <c r="I40" s="52" t="str">
        <f>RB!I13</f>
        <v>9.9</v>
      </c>
      <c r="J40" s="52" t="str">
        <f>RB!J13</f>
        <v>41.8</v>
      </c>
      <c r="K40" s="52" t="str">
        <f>RB!K13</f>
        <v>38.8</v>
      </c>
      <c r="L40" s="52" t="str">
        <f>RB!L13</f>
        <v>24.2</v>
      </c>
      <c r="M40" s="52" t="str">
        <f>RB!M13</f>
        <v>13.6</v>
      </c>
      <c r="N40" s="52" t="str">
        <f>RB!N13</f>
        <v>16.9</v>
      </c>
      <c r="O40" s="52" t="str">
        <f>RB!O13</f>
        <v>20</v>
      </c>
      <c r="P40" s="52" t="str">
        <f>RB!P13</f>
        <v>15.1</v>
      </c>
      <c r="Q40" s="52" t="str">
        <f>RB!Q13</f>
        <v>33.2</v>
      </c>
      <c r="R40" s="52" t="str">
        <f>RB!R13</f>
        <v>21.9</v>
      </c>
      <c r="S40" s="52" t="str">
        <f>RB!S13</f>
        <v>396.4</v>
      </c>
      <c r="T40" s="57" t="str">
        <f>RB!T13</f>
        <v>24.78</v>
      </c>
    </row>
    <row r="41">
      <c r="A41" s="52" t="str">
        <f>RB!A14</f>
        <v>WAS</v>
      </c>
      <c r="B41" s="52" t="str">
        <f>RB!B14</f>
        <v>9.8</v>
      </c>
      <c r="C41" s="52" t="str">
        <f>RB!C14</f>
        <v>11.7</v>
      </c>
      <c r="D41" s="52" t="str">
        <f>RB!D14</f>
        <v>19.9</v>
      </c>
      <c r="E41" s="52" t="str">
        <f>RB!E14</f>
        <v>8.5</v>
      </c>
      <c r="F41" s="52" t="str">
        <f>RB!F14</f>
        <v>36</v>
      </c>
      <c r="G41" s="52" t="str">
        <f>RB!G14</f>
        <v>40.6</v>
      </c>
      <c r="H41" s="52" t="str">
        <f>RB!H14</f>
        <v>32.1</v>
      </c>
      <c r="I41" s="52" t="str">
        <f>RB!I14</f>
        <v>X</v>
      </c>
      <c r="J41" s="52" t="str">
        <f>RB!J14</f>
        <v>44.1</v>
      </c>
      <c r="K41" s="52" t="str">
        <f>RB!K14</f>
        <v>22.8</v>
      </c>
      <c r="L41" s="52" t="str">
        <f>RB!L14</f>
        <v>32.2</v>
      </c>
      <c r="M41" s="52" t="str">
        <f>RB!M14</f>
        <v>12.7</v>
      </c>
      <c r="N41" s="52" t="str">
        <f>RB!N14</f>
        <v>15.3</v>
      </c>
      <c r="O41" s="52" t="str">
        <f>RB!O14</f>
        <v>21.7</v>
      </c>
      <c r="P41" s="52" t="str">
        <f>RB!P14</f>
        <v>27</v>
      </c>
      <c r="Q41" s="52" t="str">
        <f>RB!Q14</f>
        <v>37.7</v>
      </c>
      <c r="R41" s="52" t="str">
        <f>RB!R14</f>
        <v>20.2</v>
      </c>
      <c r="S41" s="52" t="str">
        <f>RB!S14</f>
        <v>392.3</v>
      </c>
      <c r="T41" s="57" t="str">
        <f>RB!T14</f>
        <v>24.52</v>
      </c>
    </row>
    <row r="42">
      <c r="A42" s="52" t="str">
        <f>RB!A15</f>
        <v>IND</v>
      </c>
      <c r="B42" s="52" t="str">
        <f>RB!B15</f>
        <v>29.3</v>
      </c>
      <c r="C42" s="52" t="str">
        <f>RB!C15</f>
        <v>17.4</v>
      </c>
      <c r="D42" s="52" t="str">
        <f>RB!D15</f>
        <v>31.3</v>
      </c>
      <c r="E42" s="52" t="str">
        <f>RB!E15</f>
        <v>15.9</v>
      </c>
      <c r="F42" s="52" t="str">
        <f>RB!F15</f>
        <v>29.3</v>
      </c>
      <c r="G42" s="52" t="str">
        <f>RB!G15</f>
        <v>30.3</v>
      </c>
      <c r="H42" s="52" t="str">
        <f>RB!H15</f>
        <v>52.7</v>
      </c>
      <c r="I42" s="52" t="str">
        <f>RB!I15</f>
        <v>19.6</v>
      </c>
      <c r="J42" s="52" t="str">
        <f>RB!J15</f>
        <v>4.9</v>
      </c>
      <c r="K42" s="52" t="str">
        <f>RB!K15</f>
        <v>X</v>
      </c>
      <c r="L42" s="52" t="str">
        <f>RB!L15</f>
        <v>30</v>
      </c>
      <c r="M42" s="52" t="str">
        <f>RB!M15</f>
        <v>17.7</v>
      </c>
      <c r="N42" s="52" t="str">
        <f>RB!N15</f>
        <v>26.7</v>
      </c>
      <c r="O42" s="52" t="str">
        <f>RB!O15</f>
        <v>23</v>
      </c>
      <c r="P42" s="52" t="str">
        <f>RB!P15</f>
        <v>19</v>
      </c>
      <c r="Q42" s="52" t="str">
        <f>RB!Q15</f>
        <v>26.3</v>
      </c>
      <c r="R42" s="52" t="str">
        <f>RB!R15</f>
        <v>17.2</v>
      </c>
      <c r="S42" s="52" t="str">
        <f>RB!S15</f>
        <v>390.6</v>
      </c>
      <c r="T42" s="57" t="str">
        <f>RB!T15</f>
        <v>24.41</v>
      </c>
    </row>
    <row r="43">
      <c r="A43" s="52" t="str">
        <f>RB!A16</f>
        <v>CAR</v>
      </c>
      <c r="B43" s="52" t="str">
        <f>RB!B16</f>
        <v>19.1</v>
      </c>
      <c r="C43" s="52" t="str">
        <f>RB!C16</f>
        <v>19.8</v>
      </c>
      <c r="D43" s="52" t="str">
        <f>RB!D16</f>
        <v>41.9</v>
      </c>
      <c r="E43" s="52" t="str">
        <f>RB!E16</f>
        <v>42.6</v>
      </c>
      <c r="F43" s="52" t="str">
        <f>RB!F16</f>
        <v>X</v>
      </c>
      <c r="G43" s="52" t="str">
        <f>RB!G16</f>
        <v>15.9</v>
      </c>
      <c r="H43" s="52" t="str">
        <f>RB!H16</f>
        <v>39.1</v>
      </c>
      <c r="I43" s="52" t="str">
        <f>RB!I16</f>
        <v>15.3</v>
      </c>
      <c r="J43" s="52" t="str">
        <f>RB!J16</f>
        <v>27</v>
      </c>
      <c r="K43" s="52" t="str">
        <f>RB!K16</f>
        <v>18.1</v>
      </c>
      <c r="L43" s="52" t="str">
        <f>RB!L16</f>
        <v>6.9</v>
      </c>
      <c r="M43" s="52" t="str">
        <f>RB!M16</f>
        <v>13.8</v>
      </c>
      <c r="N43" s="52" t="str">
        <f>RB!N16</f>
        <v>21.1</v>
      </c>
      <c r="O43" s="52" t="str">
        <f>RB!O16</f>
        <v>13.2</v>
      </c>
      <c r="P43" s="52" t="str">
        <f>RB!P16</f>
        <v>43</v>
      </c>
      <c r="Q43" s="52" t="str">
        <f>RB!Q16</f>
        <v>18.3</v>
      </c>
      <c r="R43" s="52" t="str">
        <f>RB!R16</f>
        <v>34.7</v>
      </c>
      <c r="S43" s="52" t="str">
        <f>RB!S16</f>
        <v>389.8</v>
      </c>
      <c r="T43" s="57" t="str">
        <f>RB!T16</f>
        <v>24.36</v>
      </c>
    </row>
    <row r="44">
      <c r="A44" s="52" t="str">
        <f>RB!A17</f>
        <v>CIN</v>
      </c>
      <c r="B44" s="52" t="str">
        <f>RB!B17</f>
        <v>40.9</v>
      </c>
      <c r="C44" s="52" t="str">
        <f>RB!C17</f>
        <v>27.4</v>
      </c>
      <c r="D44" s="52" t="str">
        <f>RB!D17</f>
        <v>12.8</v>
      </c>
      <c r="E44" s="52" t="str">
        <f>RB!E17</f>
        <v>23.6</v>
      </c>
      <c r="F44" s="52" t="str">
        <f>RB!F17</f>
        <v>32.3</v>
      </c>
      <c r="G44" s="52" t="str">
        <f>RB!G17</f>
        <v>21.1</v>
      </c>
      <c r="H44" s="52" t="str">
        <f>RB!H17</f>
        <v>X</v>
      </c>
      <c r="I44" s="52" t="str">
        <f>RB!I17</f>
        <v>22.8</v>
      </c>
      <c r="J44" s="52" t="str">
        <f>RB!J17</f>
        <v>21.2</v>
      </c>
      <c r="K44" s="52" t="str">
        <f>RB!K17</f>
        <v>11</v>
      </c>
      <c r="L44" s="52" t="str">
        <f>RB!L17</f>
        <v>19.8</v>
      </c>
      <c r="M44" s="52" t="str">
        <f>RB!M17</f>
        <v>17.2</v>
      </c>
      <c r="N44" s="52" t="str">
        <f>RB!N17</f>
        <v>14.6</v>
      </c>
      <c r="O44" s="52" t="str">
        <f>RB!O17</f>
        <v>23.1</v>
      </c>
      <c r="P44" s="52" t="str">
        <f>RB!P17</f>
        <v>32.3</v>
      </c>
      <c r="Q44" s="52" t="str">
        <f>RB!Q17</f>
        <v>25.3</v>
      </c>
      <c r="R44" s="52" t="str">
        <f>RB!R17</f>
        <v>26</v>
      </c>
      <c r="S44" s="52" t="str">
        <f>RB!S17</f>
        <v>371.4</v>
      </c>
      <c r="T44" s="57" t="str">
        <f>RB!T17</f>
        <v>23.21</v>
      </c>
    </row>
    <row r="45">
      <c r="A45" s="52" t="str">
        <f>RB!A18</f>
        <v>CLE</v>
      </c>
      <c r="B45" s="52" t="str">
        <f>RB!B18</f>
        <v>33</v>
      </c>
      <c r="C45" s="52" t="str">
        <f>RB!C18</f>
        <v>23.8</v>
      </c>
      <c r="D45" s="52" t="str">
        <f>RB!D18</f>
        <v>35.3</v>
      </c>
      <c r="E45" s="52" t="str">
        <f>RB!E18</f>
        <v>24.4</v>
      </c>
      <c r="F45" s="52" t="str">
        <f>RB!F18</f>
        <v>47.9</v>
      </c>
      <c r="G45" s="52" t="str">
        <f>RB!G18</f>
        <v>28.1</v>
      </c>
      <c r="H45" s="52" t="str">
        <f>RB!H18</f>
        <v>39.7</v>
      </c>
      <c r="I45" s="52" t="str">
        <f>RB!I18</f>
        <v>18.7</v>
      </c>
      <c r="J45" s="52" t="str">
        <f>RB!J18</f>
        <v>17.5</v>
      </c>
      <c r="K45" s="52" t="str">
        <f>RB!K18</f>
        <v>10.7</v>
      </c>
      <c r="L45" s="52" t="str">
        <f>RB!L18</f>
        <v>X</v>
      </c>
      <c r="M45" s="52" t="str">
        <f>RB!M18</f>
        <v>22.1</v>
      </c>
      <c r="N45" s="52" t="str">
        <f>RB!N18</f>
        <v>21.9</v>
      </c>
      <c r="O45" s="52" t="str">
        <f>RB!O18</f>
        <v>12.8</v>
      </c>
      <c r="P45" s="52" t="str">
        <f>RB!P18</f>
        <v>17.4</v>
      </c>
      <c r="Q45" s="52" t="str">
        <f>RB!Q18</f>
        <v>8.6</v>
      </c>
      <c r="R45" s="52" t="str">
        <f>RB!R18</f>
        <v>8.5</v>
      </c>
      <c r="S45" s="52" t="str">
        <f>RB!S18</f>
        <v>370.4</v>
      </c>
      <c r="T45" s="57" t="str">
        <f>RB!T18</f>
        <v>23.15</v>
      </c>
    </row>
    <row r="46">
      <c r="A46" s="52" t="str">
        <f>RB!A19</f>
        <v>DET</v>
      </c>
      <c r="B46" s="52" t="str">
        <f>RB!B19</f>
        <v>33</v>
      </c>
      <c r="C46" s="52" t="str">
        <f>RB!C19</f>
        <v>30.7</v>
      </c>
      <c r="D46" s="52" t="str">
        <f>RB!D19</f>
        <v>13.4</v>
      </c>
      <c r="E46" s="52" t="str">
        <f>RB!E19</f>
        <v>13.1</v>
      </c>
      <c r="F46" s="52" t="str">
        <f>RB!F19</f>
        <v>40.1</v>
      </c>
      <c r="G46" s="52" t="str">
        <f>RB!G19</f>
        <v>29.6</v>
      </c>
      <c r="H46" s="52" t="str">
        <f>RB!H19</f>
        <v>27.3</v>
      </c>
      <c r="I46" s="52" t="str">
        <f>RB!I19</f>
        <v>30.3</v>
      </c>
      <c r="J46" s="52" t="str">
        <f>RB!J19</f>
        <v>X</v>
      </c>
      <c r="K46" s="52" t="str">
        <f>RB!K19</f>
        <v>15.6</v>
      </c>
      <c r="L46" s="52" t="str">
        <f>RB!L19</f>
        <v>12.7</v>
      </c>
      <c r="M46" s="52" t="str">
        <f>RB!M19</f>
        <v>13.6</v>
      </c>
      <c r="N46" s="52" t="str">
        <f>RB!N19</f>
        <v>14.3</v>
      </c>
      <c r="O46" s="52" t="str">
        <f>RB!O19</f>
        <v>36.7</v>
      </c>
      <c r="P46" s="52" t="str">
        <f>RB!P19</f>
        <v>17.1</v>
      </c>
      <c r="Q46" s="52" t="str">
        <f>RB!Q19</f>
        <v>20.3</v>
      </c>
      <c r="R46" s="52" t="str">
        <f>RB!R19</f>
        <v>22.4</v>
      </c>
      <c r="S46" s="52" t="str">
        <f>RB!S19</f>
        <v>370.2</v>
      </c>
      <c r="T46" s="57" t="str">
        <f>RB!T19</f>
        <v>23.14</v>
      </c>
    </row>
    <row r="47">
      <c r="A47" s="52" t="str">
        <f>RB!A20</f>
        <v>TAM</v>
      </c>
      <c r="B47" s="52" t="str">
        <f>RB!B20</f>
        <v>26.5</v>
      </c>
      <c r="C47" s="52" t="str">
        <f>RB!C20</f>
        <v>30.2</v>
      </c>
      <c r="D47" s="52" t="str">
        <f>RB!D20</f>
        <v>33.6</v>
      </c>
      <c r="E47" s="52" t="str">
        <f>RB!E20</f>
        <v>10.2</v>
      </c>
      <c r="F47" s="52" t="str">
        <f>RB!F20</f>
        <v>18.1</v>
      </c>
      <c r="G47" s="52" t="str">
        <f>RB!G20</f>
        <v>X</v>
      </c>
      <c r="H47" s="52" t="str">
        <f>RB!H20</f>
        <v>9.9</v>
      </c>
      <c r="I47" s="52" t="str">
        <f>RB!I20</f>
        <v>25.8</v>
      </c>
      <c r="J47" s="52" t="str">
        <f>RB!J20</f>
        <v>27</v>
      </c>
      <c r="K47" s="52" t="str">
        <f>RB!K20</f>
        <v>9.6</v>
      </c>
      <c r="L47" s="52" t="str">
        <f>RB!L20</f>
        <v>30.7</v>
      </c>
      <c r="M47" s="52" t="str">
        <f>RB!M20</f>
        <v>11.3</v>
      </c>
      <c r="N47" s="52" t="str">
        <f>RB!N20</f>
        <v>26.8</v>
      </c>
      <c r="O47" s="52" t="str">
        <f>RB!O20</f>
        <v>20.4</v>
      </c>
      <c r="P47" s="52" t="str">
        <f>RB!P20</f>
        <v>18</v>
      </c>
      <c r="Q47" s="52" t="str">
        <f>RB!Q20</f>
        <v>33.7</v>
      </c>
      <c r="R47" s="52" t="str">
        <f>RB!R20</f>
        <v>21.5</v>
      </c>
      <c r="S47" s="52" t="str">
        <f>RB!S20</f>
        <v>353.3</v>
      </c>
      <c r="T47" s="57" t="str">
        <f>RB!T20</f>
        <v>22.08</v>
      </c>
    </row>
    <row r="48">
      <c r="A48" s="52" t="str">
        <f>RB!A21</f>
        <v>DEN</v>
      </c>
      <c r="B48" s="52" t="str">
        <f>RB!B21</f>
        <v>19.7</v>
      </c>
      <c r="C48" s="52" t="str">
        <f>RB!C21</f>
        <v>30.6</v>
      </c>
      <c r="D48" s="52" t="str">
        <f>RB!D21</f>
        <v>34.2</v>
      </c>
      <c r="E48" s="52" t="str">
        <f>RB!E21</f>
        <v>20.3</v>
      </c>
      <c r="F48" s="52" t="str">
        <f>RB!F21</f>
        <v>33.3</v>
      </c>
      <c r="G48" s="52" t="str">
        <f>RB!G21</f>
        <v>18.4</v>
      </c>
      <c r="H48" s="52" t="str">
        <f>RB!H21</f>
        <v>X</v>
      </c>
      <c r="I48" s="52" t="str">
        <f>RB!I21</f>
        <v>15.7</v>
      </c>
      <c r="J48" s="52" t="str">
        <f>RB!J21</f>
        <v>25.3</v>
      </c>
      <c r="K48" s="52" t="str">
        <f>RB!K21</f>
        <v>31.5</v>
      </c>
      <c r="L48" s="52" t="str">
        <f>RB!L21</f>
        <v>16.4</v>
      </c>
      <c r="M48" s="52" t="str">
        <f>RB!M21</f>
        <v>24.8</v>
      </c>
      <c r="N48" s="52" t="str">
        <f>RB!N21</f>
        <v>19.6</v>
      </c>
      <c r="O48" s="52" t="str">
        <f>RB!O21</f>
        <v>3.1</v>
      </c>
      <c r="P48" s="52" t="str">
        <f>RB!P21</f>
        <v>16.6</v>
      </c>
      <c r="Q48" s="52" t="str">
        <f>RB!Q21</f>
        <v>18.2</v>
      </c>
      <c r="R48" s="52" t="str">
        <f>RB!R21</f>
        <v>25.3</v>
      </c>
      <c r="S48" s="52" t="str">
        <f>RB!S21</f>
        <v>353</v>
      </c>
      <c r="T48" s="57" t="str">
        <f>RB!T21</f>
        <v>22.06</v>
      </c>
    </row>
    <row r="49">
      <c r="A49" s="52" t="str">
        <f>RB!A22</f>
        <v>NWE</v>
      </c>
      <c r="B49" s="52" t="str">
        <f>RB!B22</f>
        <v>23.9</v>
      </c>
      <c r="C49" s="52" t="str">
        <f>RB!C22</f>
        <v>26.3</v>
      </c>
      <c r="D49" s="52" t="str">
        <f>RB!D22</f>
        <v>12</v>
      </c>
      <c r="E49" s="52" t="str">
        <f>RB!E22</f>
        <v>X</v>
      </c>
      <c r="F49" s="52" t="str">
        <f>RB!F22</f>
        <v>28.7</v>
      </c>
      <c r="G49" s="52" t="str">
        <f>RB!G22</f>
        <v>14</v>
      </c>
      <c r="H49" s="52" t="str">
        <f>RB!H22</f>
        <v>22.9</v>
      </c>
      <c r="I49" s="52" t="str">
        <f>RB!I22</f>
        <v>23.5</v>
      </c>
      <c r="J49" s="52" t="str">
        <f>RB!J22</f>
        <v>10.5</v>
      </c>
      <c r="K49" s="52" t="str">
        <f>RB!K22</f>
        <v>13.4</v>
      </c>
      <c r="L49" s="52" t="str">
        <f>RB!L22</f>
        <v>25.4</v>
      </c>
      <c r="M49" s="52" t="str">
        <f>RB!M22</f>
        <v>47.5</v>
      </c>
      <c r="N49" s="52" t="str">
        <f>RB!N22</f>
        <v>28</v>
      </c>
      <c r="O49" s="52" t="str">
        <f>RB!O22</f>
        <v>15.1</v>
      </c>
      <c r="P49" s="52" t="str">
        <f>RB!P22</f>
        <v>20</v>
      </c>
      <c r="Q49" s="52" t="str">
        <f>RB!Q22</f>
        <v>25.8</v>
      </c>
      <c r="R49" s="52" t="str">
        <f>RB!R22</f>
        <v>15.4</v>
      </c>
      <c r="S49" s="52" t="str">
        <f>RB!S22</f>
        <v>352.4</v>
      </c>
      <c r="T49" s="57" t="str">
        <f>RB!T22</f>
        <v>22.03</v>
      </c>
    </row>
    <row r="50">
      <c r="A50" s="52" t="str">
        <f>RB!A23</f>
        <v>GNB</v>
      </c>
      <c r="B50" s="52" t="str">
        <f>RB!B23</f>
        <v>32.3</v>
      </c>
      <c r="C50" s="52" t="str">
        <f>RB!C23</f>
        <v>18.8</v>
      </c>
      <c r="D50" s="52" t="str">
        <f>RB!D23</f>
        <v>31.2</v>
      </c>
      <c r="E50" s="52" t="str">
        <f>RB!E23</f>
        <v>4.8</v>
      </c>
      <c r="F50" s="52" t="str">
        <f>RB!F23</f>
        <v>24.5</v>
      </c>
      <c r="G50" s="52" t="str">
        <f>RB!G23</f>
        <v>24.3</v>
      </c>
      <c r="H50" s="52" t="str">
        <f>RB!H23</f>
        <v>X</v>
      </c>
      <c r="I50" s="52" t="str">
        <f>RB!I23</f>
        <v>39.1</v>
      </c>
      <c r="J50" s="52" t="str">
        <f>RB!J23</f>
        <v>9.8</v>
      </c>
      <c r="K50" s="52" t="str">
        <f>RB!K23</f>
        <v>14.3</v>
      </c>
      <c r="L50" s="52" t="str">
        <f>RB!L23</f>
        <v>20.2</v>
      </c>
      <c r="M50" s="52" t="str">
        <f>RB!M23</f>
        <v>18.6</v>
      </c>
      <c r="N50" s="52" t="str">
        <f>RB!N23</f>
        <v>19.8</v>
      </c>
      <c r="O50" s="52" t="str">
        <f>RB!O23</f>
        <v>25.2</v>
      </c>
      <c r="P50" s="52" t="str">
        <f>RB!P23</f>
        <v>15.7</v>
      </c>
      <c r="Q50" s="52" t="str">
        <f>RB!Q23</f>
        <v>32</v>
      </c>
      <c r="R50" s="52" t="str">
        <f>RB!R23</f>
        <v>21.6</v>
      </c>
      <c r="S50" s="52" t="str">
        <f>RB!S23</f>
        <v>352.2</v>
      </c>
      <c r="T50" s="57" t="str">
        <f>RB!T23</f>
        <v>22.01</v>
      </c>
    </row>
    <row r="51">
      <c r="A51" s="52" t="str">
        <f>RB!A24</f>
        <v>BUF</v>
      </c>
      <c r="B51" s="52" t="str">
        <f>RB!B24</f>
        <v>9.2</v>
      </c>
      <c r="C51" s="52" t="str">
        <f>RB!C24</f>
        <v>27.7</v>
      </c>
      <c r="D51" s="52" t="str">
        <f>RB!D24</f>
        <v>17.6</v>
      </c>
      <c r="E51" s="52" t="str">
        <f>RB!E24</f>
        <v>24.8</v>
      </c>
      <c r="F51" s="52" t="str">
        <f>RB!F24</f>
        <v>24.5</v>
      </c>
      <c r="G51" s="52" t="str">
        <f>RB!G24</f>
        <v>28.2</v>
      </c>
      <c r="H51" s="52" t="str">
        <f>RB!H24</f>
        <v>23.2</v>
      </c>
      <c r="I51" s="52" t="str">
        <f>RB!I24</f>
        <v>X</v>
      </c>
      <c r="J51" s="52" t="str">
        <f>RB!J24</f>
        <v>37.2</v>
      </c>
      <c r="K51" s="52" t="str">
        <f>RB!K24</f>
        <v>17.3</v>
      </c>
      <c r="L51" s="52" t="str">
        <f>RB!L24</f>
        <v>27.2</v>
      </c>
      <c r="M51" s="52" t="str">
        <f>RB!M24</f>
        <v>23.6</v>
      </c>
      <c r="N51" s="52" t="str">
        <f>RB!N24</f>
        <v>25.6</v>
      </c>
      <c r="O51" s="52" t="str">
        <f>RB!O24</f>
        <v>24.4</v>
      </c>
      <c r="P51" s="52" t="str">
        <f>RB!P24</f>
        <v>14.6</v>
      </c>
      <c r="Q51" s="52" t="str">
        <f>RB!Q24</f>
        <v>13.1</v>
      </c>
      <c r="R51" s="52" t="str">
        <f>RB!R24</f>
        <v>13</v>
      </c>
      <c r="S51" s="52" t="str">
        <f>RB!S24</f>
        <v>351.2</v>
      </c>
      <c r="T51" s="57" t="str">
        <f>RB!T24</f>
        <v>21.95</v>
      </c>
    </row>
    <row r="52">
      <c r="A52" s="52" t="str">
        <f>RB!A25</f>
        <v>MIN</v>
      </c>
      <c r="B52" s="52" t="str">
        <f>RB!B25</f>
        <v>38</v>
      </c>
      <c r="C52" s="52" t="str">
        <f>RB!C25</f>
        <v>15.4</v>
      </c>
      <c r="D52" s="52" t="str">
        <f>RB!D25</f>
        <v>15.2</v>
      </c>
      <c r="E52" s="52" t="str">
        <f>RB!E25</f>
        <v>28.8</v>
      </c>
      <c r="F52" s="52" t="str">
        <f>RB!F25</f>
        <v>X</v>
      </c>
      <c r="G52" s="52" t="str">
        <f>RB!G25</f>
        <v>9.7</v>
      </c>
      <c r="H52" s="52" t="str">
        <f>RB!H25</f>
        <v>17.6</v>
      </c>
      <c r="I52" s="52" t="str">
        <f>RB!I25</f>
        <v>15.5</v>
      </c>
      <c r="J52" s="52" t="str">
        <f>RB!J25</f>
        <v>20.8</v>
      </c>
      <c r="K52" s="52" t="str">
        <f>RB!K25</f>
        <v>22.6</v>
      </c>
      <c r="L52" s="52" t="str">
        <f>RB!L25</f>
        <v>20.4</v>
      </c>
      <c r="M52" s="52" t="str">
        <f>RB!M25</f>
        <v>15.5</v>
      </c>
      <c r="N52" s="52" t="str">
        <f>RB!N25</f>
        <v>33.5</v>
      </c>
      <c r="O52" s="52" t="str">
        <f>RB!O25</f>
        <v>18.9</v>
      </c>
      <c r="P52" s="52" t="str">
        <f>RB!P25</f>
        <v>32.9</v>
      </c>
      <c r="Q52" s="52" t="str">
        <f>RB!Q25</f>
        <v>23.9</v>
      </c>
      <c r="R52" s="52" t="str">
        <f>RB!R25</f>
        <v>17</v>
      </c>
      <c r="S52" s="52" t="str">
        <f>RB!S25</f>
        <v>345.7</v>
      </c>
      <c r="T52" s="57" t="str">
        <f>RB!T25</f>
        <v>21.61</v>
      </c>
    </row>
    <row r="53">
      <c r="A53" s="52" t="str">
        <f>RB!A26</f>
        <v>ARI</v>
      </c>
      <c r="B53" s="52" t="str">
        <f>RB!B26</f>
        <v>35.1</v>
      </c>
      <c r="C53" s="52" t="str">
        <f>RB!C26</f>
        <v>23.4</v>
      </c>
      <c r="D53" s="52" t="str">
        <f>RB!D26</f>
        <v>9.2</v>
      </c>
      <c r="E53" s="52" t="str">
        <f>RB!E26</f>
        <v>23.5</v>
      </c>
      <c r="F53" s="52" t="str">
        <f>RB!F26</f>
        <v>30.1</v>
      </c>
      <c r="G53" s="52" t="str">
        <f>RB!G26</f>
        <v>8.8</v>
      </c>
      <c r="H53" s="52" t="str">
        <f>RB!H26</f>
        <v>29.4</v>
      </c>
      <c r="I53" s="52" t="str">
        <f>RB!I26</f>
        <v>13</v>
      </c>
      <c r="J53" s="52" t="str">
        <f>RB!J26</f>
        <v>X</v>
      </c>
      <c r="K53" s="52" t="str">
        <f>RB!K26</f>
        <v>20.1</v>
      </c>
      <c r="L53" s="52" t="str">
        <f>RB!L26</f>
        <v>43.8</v>
      </c>
      <c r="M53" s="52" t="str">
        <f>RB!M26</f>
        <v>13.6</v>
      </c>
      <c r="N53" s="52" t="str">
        <f>RB!N26</f>
        <v>8.4</v>
      </c>
      <c r="O53" s="52" t="str">
        <f>RB!O26</f>
        <v>24.8</v>
      </c>
      <c r="P53" s="52" t="str">
        <f>RB!P26</f>
        <v>11.9</v>
      </c>
      <c r="Q53" s="52" t="str">
        <f>RB!Q26</f>
        <v>16.2</v>
      </c>
      <c r="R53" s="52" t="str">
        <f>RB!R26</f>
        <v>30.5</v>
      </c>
      <c r="S53" s="52" t="str">
        <f>RB!S26</f>
        <v>341.8</v>
      </c>
      <c r="T53" s="57" t="str">
        <f>RB!T26</f>
        <v>21.36</v>
      </c>
    </row>
    <row r="54">
      <c r="A54" s="52" t="str">
        <f>RB!A27</f>
        <v>HOU</v>
      </c>
      <c r="B54" s="52" t="str">
        <f>RB!B27</f>
        <v>26.1</v>
      </c>
      <c r="C54" s="52" t="str">
        <f>RB!C27</f>
        <v>12.7</v>
      </c>
      <c r="D54" s="52" t="str">
        <f>RB!D27</f>
        <v>17.8</v>
      </c>
      <c r="E54" s="52" t="str">
        <f>RB!E27</f>
        <v>53.9</v>
      </c>
      <c r="F54" s="52" t="str">
        <f>RB!F27</f>
        <v>18.9</v>
      </c>
      <c r="G54" s="52" t="str">
        <f>RB!G27</f>
        <v>14.8</v>
      </c>
      <c r="H54" s="52" t="str">
        <f>RB!H27</f>
        <v>52.3</v>
      </c>
      <c r="I54" s="52" t="str">
        <f>RB!I27</f>
        <v>19</v>
      </c>
      <c r="J54" s="52" t="str">
        <f>RB!J27</f>
        <v>X</v>
      </c>
      <c r="K54" s="52" t="str">
        <f>RB!K27</f>
        <v>17.9</v>
      </c>
      <c r="L54" s="52" t="str">
        <f>RB!L27</f>
        <v>19.9</v>
      </c>
      <c r="M54" s="52" t="str">
        <f>RB!M27</f>
        <v>18.3</v>
      </c>
      <c r="N54" s="52" t="str">
        <f>RB!N27</f>
        <v>20.4</v>
      </c>
      <c r="O54" s="52" t="str">
        <f>RB!O27</f>
        <v>24.4</v>
      </c>
      <c r="P54" s="52" t="str">
        <f>RB!P27</f>
        <v>8.9</v>
      </c>
      <c r="Q54" s="52" t="str">
        <f>RB!Q27</f>
        <v>11</v>
      </c>
      <c r="R54" s="52" t="str">
        <f>RB!R27</f>
        <v>3.6</v>
      </c>
      <c r="S54" s="52" t="str">
        <f>RB!S27</f>
        <v>339.9</v>
      </c>
      <c r="T54" s="57" t="str">
        <f>RB!T27</f>
        <v>21.24</v>
      </c>
    </row>
    <row r="55">
      <c r="A55" s="52" t="str">
        <f>RB!A28</f>
        <v>BAL</v>
      </c>
      <c r="B55" s="52" t="str">
        <f>RB!B28</f>
        <v>12.9</v>
      </c>
      <c r="C55" s="52" t="str">
        <f>RB!C28</f>
        <v>22.8</v>
      </c>
      <c r="D55" s="52" t="str">
        <f>RB!D28</f>
        <v>13.4</v>
      </c>
      <c r="E55" s="52" t="str">
        <f>RB!E28</f>
        <v>31.5</v>
      </c>
      <c r="F55" s="52" t="str">
        <f>RB!F28</f>
        <v>30.4</v>
      </c>
      <c r="G55" s="52" t="str">
        <f>RB!G28</f>
        <v>19.9</v>
      </c>
      <c r="H55" s="52" t="str">
        <f>RB!H28</f>
        <v>33.5</v>
      </c>
      <c r="I55" s="52" t="str">
        <f>RB!I28</f>
        <v>23</v>
      </c>
      <c r="J55" s="52" t="str">
        <f>RB!J28</f>
        <v>X</v>
      </c>
      <c r="K55" s="52" t="str">
        <f>RB!K28</f>
        <v>11.8</v>
      </c>
      <c r="L55" s="52" t="str">
        <f>RB!L28</f>
        <v>14.6</v>
      </c>
      <c r="M55" s="52" t="str">
        <f>RB!M28</f>
        <v>11.8</v>
      </c>
      <c r="N55" s="52" t="str">
        <f>RB!N28</f>
        <v>19.6</v>
      </c>
      <c r="O55" s="52" t="str">
        <f>RB!O28</f>
        <v>12.8</v>
      </c>
      <c r="P55" s="52" t="str">
        <f>RB!P28</f>
        <v>17.9</v>
      </c>
      <c r="Q55" s="52" t="str">
        <f>RB!Q28</f>
        <v>36.9</v>
      </c>
      <c r="R55" s="52" t="str">
        <f>RB!R28</f>
        <v>25.3</v>
      </c>
      <c r="S55" s="52" t="str">
        <f>RB!S28</f>
        <v>338.1</v>
      </c>
      <c r="T55" s="57" t="str">
        <f>RB!T28</f>
        <v>21.13</v>
      </c>
    </row>
    <row r="56">
      <c r="A56" s="52" t="str">
        <f>RB!A29</f>
        <v>NYJ</v>
      </c>
      <c r="B56" s="52" t="str">
        <f>RB!B29</f>
        <v>11.3</v>
      </c>
      <c r="C56" s="52" t="str">
        <f>RB!C29</f>
        <v>15</v>
      </c>
      <c r="D56" s="52" t="str">
        <f>RB!D29</f>
        <v>42.4</v>
      </c>
      <c r="E56" s="52" t="str">
        <f>RB!E29</f>
        <v>5.7</v>
      </c>
      <c r="F56" s="52" t="str">
        <f>RB!F29</f>
        <v>X</v>
      </c>
      <c r="G56" s="52" t="str">
        <f>RB!G29</f>
        <v>15.8</v>
      </c>
      <c r="H56" s="52" t="str">
        <f>RB!H29</f>
        <v>6</v>
      </c>
      <c r="I56" s="52" t="str">
        <f>RB!I29</f>
        <v>34.9</v>
      </c>
      <c r="J56" s="52" t="str">
        <f>RB!J29</f>
        <v>13.3</v>
      </c>
      <c r="K56" s="52" t="str">
        <f>RB!K29</f>
        <v>41.9</v>
      </c>
      <c r="L56" s="52" t="str">
        <f>RB!L29</f>
        <v>42.9</v>
      </c>
      <c r="M56" s="52" t="str">
        <f>RB!M29</f>
        <v>17.1</v>
      </c>
      <c r="N56" s="52" t="str">
        <f>RB!N29</f>
        <v>14.8</v>
      </c>
      <c r="O56" s="52" t="str">
        <f>RB!O29</f>
        <v>19.1</v>
      </c>
      <c r="P56" s="52" t="str">
        <f>RB!P29</f>
        <v>16.4</v>
      </c>
      <c r="Q56" s="52" t="str">
        <f>RB!Q29</f>
        <v>26.7</v>
      </c>
      <c r="R56" s="52" t="str">
        <f>RB!R29</f>
        <v>14.1</v>
      </c>
      <c r="S56" s="52" t="str">
        <f>RB!S29</f>
        <v>337.4</v>
      </c>
      <c r="T56" s="57" t="str">
        <f>RB!T29</f>
        <v>21.09</v>
      </c>
    </row>
    <row r="57">
      <c r="A57" s="52" t="str">
        <f>RB!A30</f>
        <v>TEN</v>
      </c>
      <c r="B57" s="52" t="str">
        <f>RB!B30</f>
        <v>14.3</v>
      </c>
      <c r="C57" s="52" t="str">
        <f>RB!C30</f>
        <v>17.5</v>
      </c>
      <c r="D57" s="52" t="str">
        <f>RB!D30</f>
        <v>23.2</v>
      </c>
      <c r="E57" s="52" t="str">
        <f>RB!E30</f>
        <v>X</v>
      </c>
      <c r="F57" s="52" t="str">
        <f>RB!F30</f>
        <v>10.2</v>
      </c>
      <c r="G57" s="52" t="str">
        <f>RB!G30</f>
        <v>27.9</v>
      </c>
      <c r="H57" s="52" t="str">
        <f>RB!H30</f>
        <v>21.1</v>
      </c>
      <c r="I57" s="52" t="str">
        <f>RB!I30</f>
        <v>18.6</v>
      </c>
      <c r="J57" s="52" t="str">
        <f>RB!J30</f>
        <v>15.6</v>
      </c>
      <c r="K57" s="52" t="str">
        <f>RB!K30</f>
        <v>18.2</v>
      </c>
      <c r="L57" s="52" t="str">
        <f>RB!L30</f>
        <v>13.9</v>
      </c>
      <c r="M57" s="52" t="str">
        <f>RB!M30</f>
        <v>12.9</v>
      </c>
      <c r="N57" s="52" t="str">
        <f>RB!N30</f>
        <v>26.9</v>
      </c>
      <c r="O57" s="52" t="str">
        <f>RB!O30</f>
        <v>37.4</v>
      </c>
      <c r="P57" s="52" t="str">
        <f>RB!P30</f>
        <v>28.1</v>
      </c>
      <c r="Q57" s="52" t="str">
        <f>RB!Q30</f>
        <v>14.2</v>
      </c>
      <c r="R57" s="52" t="str">
        <f>RB!R30</f>
        <v>9.2</v>
      </c>
      <c r="S57" s="52" t="str">
        <f>RB!S30</f>
        <v>309.2</v>
      </c>
      <c r="T57" s="57" t="str">
        <f>RB!T30</f>
        <v>19.33</v>
      </c>
    </row>
    <row r="58">
      <c r="A58" s="52" t="str">
        <f>RB!A31</f>
        <v>KAN</v>
      </c>
      <c r="B58" s="52" t="str">
        <f>RB!B31</f>
        <v>14</v>
      </c>
      <c r="C58" s="52" t="str">
        <f>RB!C31</f>
        <v>7.3</v>
      </c>
      <c r="D58" s="52" t="str">
        <f>RB!D31</f>
        <v>19.5</v>
      </c>
      <c r="E58" s="52" t="str">
        <f>RB!E31</f>
        <v>39.9</v>
      </c>
      <c r="F58" s="52" t="str">
        <f>RB!F31</f>
        <v>24.4</v>
      </c>
      <c r="G58" s="52" t="str">
        <f>RB!G31</f>
        <v>12.7</v>
      </c>
      <c r="H58" s="52" t="str">
        <f>RB!H31</f>
        <v>23.4</v>
      </c>
      <c r="I58" s="52" t="str">
        <f>RB!I31</f>
        <v>16.6</v>
      </c>
      <c r="J58" s="52" t="str">
        <f>RB!J31</f>
        <v>X</v>
      </c>
      <c r="K58" s="52" t="str">
        <f>RB!K31</f>
        <v>14</v>
      </c>
      <c r="L58" s="52" t="str">
        <f>RB!L31</f>
        <v>8.5</v>
      </c>
      <c r="M58" s="52" t="str">
        <f>RB!M31</f>
        <v>21.6</v>
      </c>
      <c r="N58" s="52" t="str">
        <f>RB!N31</f>
        <v>30.2</v>
      </c>
      <c r="O58" s="52" t="str">
        <f>RB!O31</f>
        <v>14.6</v>
      </c>
      <c r="P58" s="52" t="str">
        <f>RB!P31</f>
        <v>21</v>
      </c>
      <c r="Q58" s="52" t="str">
        <f>RB!Q31</f>
        <v>21.9</v>
      </c>
      <c r="R58" s="52" t="str">
        <f>RB!R31</f>
        <v>16.8</v>
      </c>
      <c r="S58" s="52" t="str">
        <f>RB!S31</f>
        <v>306.4</v>
      </c>
      <c r="T58" s="57" t="str">
        <f>RB!T31</f>
        <v>19.15</v>
      </c>
    </row>
    <row r="59">
      <c r="A59" s="52" t="str">
        <f>RB!A32</f>
        <v>PIT</v>
      </c>
      <c r="B59" s="52" t="str">
        <f>RB!B32</f>
        <v>18.3</v>
      </c>
      <c r="C59" s="52" t="str">
        <f>RB!C32</f>
        <v>15.9</v>
      </c>
      <c r="D59" s="52" t="str">
        <f>RB!D32</f>
        <v>11.5</v>
      </c>
      <c r="E59" s="52" t="str">
        <f>RB!E32</f>
        <v>24.6</v>
      </c>
      <c r="F59" s="52" t="str">
        <f>RB!F32</f>
        <v>28</v>
      </c>
      <c r="G59" s="52" t="str">
        <f>RB!G32</f>
        <v>15.6</v>
      </c>
      <c r="H59" s="52" t="str">
        <f>RB!H32</f>
        <v>24.9</v>
      </c>
      <c r="I59" s="52" t="str">
        <f>RB!I32</f>
        <v>13.2</v>
      </c>
      <c r="J59" s="52" t="str">
        <f>RB!J32</f>
        <v>20.5</v>
      </c>
      <c r="K59" s="52" t="str">
        <f>RB!K32</f>
        <v>7.7</v>
      </c>
      <c r="L59" s="52" t="str">
        <f>RB!L32</f>
        <v>X</v>
      </c>
      <c r="M59" s="52" t="str">
        <f>RB!M32</f>
        <v>17.3</v>
      </c>
      <c r="N59" s="52" t="str">
        <f>RB!N32</f>
        <v>23.8</v>
      </c>
      <c r="O59" s="52" t="str">
        <f>RB!O32</f>
        <v>21.6</v>
      </c>
      <c r="P59" s="52" t="str">
        <f>RB!P32</f>
        <v>6.8</v>
      </c>
      <c r="Q59" s="52" t="str">
        <f>RB!Q32</f>
        <v>37.1</v>
      </c>
      <c r="R59" s="52" t="str">
        <f>RB!R32</f>
        <v>12.8</v>
      </c>
      <c r="S59" s="52" t="str">
        <f>RB!S32</f>
        <v>299.6</v>
      </c>
      <c r="T59" s="57" t="str">
        <f>RB!T32</f>
        <v>18.73</v>
      </c>
    </row>
    <row r="60">
      <c r="A60" s="52" t="str">
        <f>RB!A33</f>
        <v>SEA</v>
      </c>
      <c r="B60" s="52" t="str">
        <f>RB!B33</f>
        <v>16.2</v>
      </c>
      <c r="C60" s="52" t="str">
        <f>RB!C33</f>
        <v>14.5</v>
      </c>
      <c r="D60" s="52" t="str">
        <f>RB!D33</f>
        <v>10.5</v>
      </c>
      <c r="E60" s="52" t="str">
        <f>RB!E33</f>
        <v>18.6</v>
      </c>
      <c r="F60" s="52" t="str">
        <f>RB!F33</f>
        <v>18.6</v>
      </c>
      <c r="G60" s="52" t="str">
        <f>RB!G33</f>
        <v>26.9</v>
      </c>
      <c r="H60" s="52" t="str">
        <f>RB!H33</f>
        <v>10.4</v>
      </c>
      <c r="I60" s="52" t="str">
        <f>RB!I33</f>
        <v>19.3</v>
      </c>
      <c r="J60" s="52" t="str">
        <f>RB!J33</f>
        <v>X</v>
      </c>
      <c r="K60" s="52" t="str">
        <f>RB!K33</f>
        <v>25.4</v>
      </c>
      <c r="L60" s="52" t="str">
        <f>RB!L33</f>
        <v>15.7</v>
      </c>
      <c r="M60" s="52" t="str">
        <f>RB!M33</f>
        <v>29.9</v>
      </c>
      <c r="N60" s="52" t="str">
        <f>RB!N33</f>
        <v>11.8</v>
      </c>
      <c r="O60" s="52" t="str">
        <f>RB!O33</f>
        <v>11.4</v>
      </c>
      <c r="P60" s="52" t="str">
        <f>RB!P33</f>
        <v>19.5</v>
      </c>
      <c r="Q60" s="52" t="str">
        <f>RB!Q33</f>
        <v>22.2</v>
      </c>
      <c r="R60" s="52" t="str">
        <f>RB!R33</f>
        <v>10.8</v>
      </c>
      <c r="S60" s="52" t="str">
        <f>RB!S33</f>
        <v>281.7</v>
      </c>
      <c r="T60" s="57" t="str">
        <f>RB!T33</f>
        <v>17.61</v>
      </c>
    </row>
    <row r="6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</row>
    <row r="62">
      <c r="A62" s="51" t="s">
        <v>39</v>
      </c>
      <c r="B62" s="52" t="str">
        <f>WR!B1</f>
        <v>1</v>
      </c>
      <c r="C62" s="52" t="str">
        <f>WR!C1</f>
        <v>2</v>
      </c>
      <c r="D62" s="52" t="str">
        <f>WR!D1</f>
        <v>3</v>
      </c>
      <c r="E62" s="52" t="str">
        <f>WR!E1</f>
        <v>4</v>
      </c>
      <c r="F62" s="52" t="str">
        <f>WR!F1</f>
        <v>5</v>
      </c>
      <c r="G62" s="52" t="str">
        <f>WR!G1</f>
        <v>6</v>
      </c>
      <c r="H62" s="52" t="str">
        <f>WR!H1</f>
        <v>7</v>
      </c>
      <c r="I62" s="52" t="str">
        <f>WR!I1</f>
        <v>8</v>
      </c>
      <c r="J62" s="52" t="str">
        <f>WR!J1</f>
        <v>9</v>
      </c>
      <c r="K62" s="52" t="str">
        <f>WR!K1</f>
        <v>10</v>
      </c>
      <c r="L62" s="52" t="str">
        <f>WR!L1</f>
        <v>11</v>
      </c>
      <c r="M62" s="52" t="str">
        <f>WR!M1</f>
        <v>12</v>
      </c>
      <c r="N62" s="52" t="str">
        <f>WR!N1</f>
        <v>13</v>
      </c>
      <c r="O62" s="52" t="str">
        <f>WR!O1</f>
        <v>14</v>
      </c>
      <c r="P62" s="52" t="str">
        <f>WR!P1</f>
        <v>15</v>
      </c>
      <c r="Q62" s="52" t="str">
        <f>WR!Q1</f>
        <v>16</v>
      </c>
      <c r="R62" s="52" t="str">
        <f>WR!R1</f>
        <v>17</v>
      </c>
      <c r="S62" s="52" t="str">
        <f>WR!S1</f>
        <v>Total</v>
      </c>
      <c r="T62" s="57" t="str">
        <f>WR!T1</f>
        <v>Average</v>
      </c>
    </row>
    <row r="63">
      <c r="A63" s="52" t="str">
        <f>WR!A2</f>
        <v>PHI</v>
      </c>
      <c r="B63" s="52" t="str">
        <f>WR!B2</f>
        <v>55.6</v>
      </c>
      <c r="C63" s="52" t="str">
        <f>WR!C2</f>
        <v>26.6</v>
      </c>
      <c r="D63" s="52" t="str">
        <f>WR!D2</f>
        <v>61.1</v>
      </c>
      <c r="E63" s="52" t="str">
        <f>WR!E2</f>
        <v>46.8</v>
      </c>
      <c r="F63" s="52" t="str">
        <f>WR!F2</f>
        <v>54.4</v>
      </c>
      <c r="G63" s="52" t="str">
        <f>WR!G2</f>
        <v>32.3</v>
      </c>
      <c r="H63" s="52" t="str">
        <f>WR!H2</f>
        <v>27.3</v>
      </c>
      <c r="I63" s="52" t="str">
        <f>WR!I2</f>
        <v>X</v>
      </c>
      <c r="J63" s="52" t="str">
        <f>WR!J2</f>
        <v>67.1</v>
      </c>
      <c r="K63" s="52" t="str">
        <f>WR!K2</f>
        <v>35.4</v>
      </c>
      <c r="L63" s="52" t="str">
        <f>WR!L2</f>
        <v>48.3</v>
      </c>
      <c r="M63" s="52" t="str">
        <f>WR!M2</f>
        <v>55.7</v>
      </c>
      <c r="N63" s="52" t="str">
        <f>WR!N2</f>
        <v>34.8</v>
      </c>
      <c r="O63" s="52" t="str">
        <f>WR!O2</f>
        <v>41.8</v>
      </c>
      <c r="P63" s="52" t="str">
        <f>WR!P2</f>
        <v>34.6</v>
      </c>
      <c r="Q63" s="52" t="str">
        <f>WR!Q2</f>
        <v>37.7</v>
      </c>
      <c r="R63" s="52" t="str">
        <f>WR!R2</f>
        <v>32.7</v>
      </c>
      <c r="S63" s="52" t="str">
        <f>WR!S2</f>
        <v>692.2</v>
      </c>
      <c r="T63" s="57" t="str">
        <f>WR!T2</f>
        <v>43.26</v>
      </c>
    </row>
    <row r="64">
      <c r="A64" s="52" t="str">
        <f>WR!A3</f>
        <v>CLE</v>
      </c>
      <c r="B64" s="52" t="str">
        <f>WR!B3</f>
        <v>39.4</v>
      </c>
      <c r="C64" s="52" t="str">
        <f>WR!C3</f>
        <v>18.7</v>
      </c>
      <c r="D64" s="52" t="str">
        <f>WR!D3</f>
        <v>52.9</v>
      </c>
      <c r="E64" s="52" t="str">
        <f>WR!E3</f>
        <v>39.2</v>
      </c>
      <c r="F64" s="52" t="str">
        <f>WR!F3</f>
        <v>13.9</v>
      </c>
      <c r="G64" s="52" t="str">
        <f>WR!G3</f>
        <v>52.7</v>
      </c>
      <c r="H64" s="52" t="str">
        <f>WR!H3</f>
        <v>17.3</v>
      </c>
      <c r="I64" s="52" t="str">
        <f>WR!I3</f>
        <v>60.9</v>
      </c>
      <c r="J64" s="52" t="str">
        <f>WR!J3</f>
        <v>37.5</v>
      </c>
      <c r="K64" s="52" t="str">
        <f>WR!K3</f>
        <v>76.5</v>
      </c>
      <c r="L64" s="52" t="str">
        <f>WR!L3</f>
        <v>X</v>
      </c>
      <c r="M64" s="52" t="str">
        <f>WR!M3</f>
        <v>37.7</v>
      </c>
      <c r="N64" s="52" t="str">
        <f>WR!N3</f>
        <v>46.5</v>
      </c>
      <c r="O64" s="52" t="str">
        <f>WR!O3</f>
        <v>26.5</v>
      </c>
      <c r="P64" s="52" t="str">
        <f>WR!P3</f>
        <v>58</v>
      </c>
      <c r="Q64" s="52" t="str">
        <f>WR!Q3</f>
        <v>22.8</v>
      </c>
      <c r="R64" s="52" t="str">
        <f>WR!R3</f>
        <v>63.8</v>
      </c>
      <c r="S64" s="52" t="str">
        <f>WR!S3</f>
        <v>664.3</v>
      </c>
      <c r="T64" s="57" t="str">
        <f>WR!T3</f>
        <v>41.52</v>
      </c>
    </row>
    <row r="65">
      <c r="A65" s="52" t="str">
        <f>WR!A4</f>
        <v>BUF</v>
      </c>
      <c r="B65" s="52" t="str">
        <f>WR!B4</f>
        <v>44.3</v>
      </c>
      <c r="C65" s="52" t="str">
        <f>WR!C4</f>
        <v>53.8</v>
      </c>
      <c r="D65" s="52" t="str">
        <f>WR!D4</f>
        <v>58.5</v>
      </c>
      <c r="E65" s="52" t="str">
        <f>WR!E4</f>
        <v>37</v>
      </c>
      <c r="F65" s="52" t="str">
        <f>WR!F4</f>
        <v/>
      </c>
      <c r="G65" s="52" t="str">
        <f>WR!G4</f>
        <v>37.9</v>
      </c>
      <c r="H65" s="52" t="str">
        <f>WR!H4</f>
        <v>36.6</v>
      </c>
      <c r="I65" s="52" t="str">
        <f>WR!I4</f>
        <v>X</v>
      </c>
      <c r="J65" s="52" t="str">
        <f>WR!J4</f>
        <v>39.9</v>
      </c>
      <c r="K65" s="52" t="str">
        <f>WR!K4</f>
        <v>36.9</v>
      </c>
      <c r="L65" s="52" t="str">
        <f>WR!L4</f>
        <v>37</v>
      </c>
      <c r="M65" s="52" t="str">
        <f>WR!M4</f>
        <v>40.3</v>
      </c>
      <c r="N65" s="52" t="str">
        <f>WR!N4</f>
        <v>45.4</v>
      </c>
      <c r="O65" s="52" t="str">
        <f>WR!O4</f>
        <v>30.7</v>
      </c>
      <c r="P65" s="52" t="str">
        <f>WR!P4</f>
        <v>49.1</v>
      </c>
      <c r="Q65" s="52" t="str">
        <f>WR!Q4</f>
        <v>26.5</v>
      </c>
      <c r="R65" s="52" t="str">
        <f>WR!R4</f>
        <v>47.1</v>
      </c>
      <c r="S65" s="52" t="str">
        <f>WR!S4</f>
        <v>621</v>
      </c>
      <c r="T65" s="57" t="str">
        <f>WR!T4</f>
        <v>41.40</v>
      </c>
    </row>
    <row r="66">
      <c r="A66" s="52" t="str">
        <f>WR!A5</f>
        <v>IND</v>
      </c>
      <c r="B66" s="52" t="str">
        <f>WR!B5</f>
        <v>24.5</v>
      </c>
      <c r="C66" s="52" t="str">
        <f>WR!C5</f>
        <v>53.5</v>
      </c>
      <c r="D66" s="52" t="str">
        <f>WR!D5</f>
        <v>42.9</v>
      </c>
      <c r="E66" s="52" t="str">
        <f>WR!E5</f>
        <v>49.1</v>
      </c>
      <c r="F66" s="52" t="str">
        <f>WR!F5</f>
        <v>56.5</v>
      </c>
      <c r="G66" s="52" t="str">
        <f>WR!G5</f>
        <v>42.6</v>
      </c>
      <c r="H66" s="52" t="str">
        <f>WR!H5</f>
        <v>26</v>
      </c>
      <c r="I66" s="52" t="str">
        <f>WR!I5</f>
        <v>28.2</v>
      </c>
      <c r="J66" s="52" t="str">
        <f>WR!J5</f>
        <v>35.2</v>
      </c>
      <c r="K66" s="52" t="str">
        <f>WR!K5</f>
        <v>X</v>
      </c>
      <c r="L66" s="52" t="str">
        <f>WR!L5</f>
        <v>49.7</v>
      </c>
      <c r="M66" s="52" t="str">
        <f>WR!M5</f>
        <v>43.3</v>
      </c>
      <c r="N66" s="52" t="str">
        <f>WR!N5</f>
        <v>82.3</v>
      </c>
      <c r="O66" s="52" t="str">
        <f>WR!O5</f>
        <v>41.8</v>
      </c>
      <c r="P66" s="52" t="str">
        <f>WR!P5</f>
        <v>32.5</v>
      </c>
      <c r="Q66" s="52" t="str">
        <f>WR!Q5</f>
        <v>38.8</v>
      </c>
      <c r="R66" s="52" t="str">
        <f>WR!R5</f>
        <v>14.8</v>
      </c>
      <c r="S66" s="52" t="str">
        <f>WR!S5</f>
        <v>661.7</v>
      </c>
      <c r="T66" s="57" t="str">
        <f>WR!T5</f>
        <v>41.36</v>
      </c>
    </row>
    <row r="67">
      <c r="A67" s="52" t="str">
        <f>WR!A6</f>
        <v>PIT</v>
      </c>
      <c r="B67" s="52" t="str">
        <f>WR!B6</f>
        <v>27.9</v>
      </c>
      <c r="C67" s="52" t="str">
        <f>WR!C6</f>
        <v>57.3</v>
      </c>
      <c r="D67" s="52" t="str">
        <f>WR!D6</f>
        <v>31.4</v>
      </c>
      <c r="E67" s="52" t="str">
        <f>WR!E6</f>
        <v>41.2</v>
      </c>
      <c r="F67" s="52" t="str">
        <f>WR!F6</f>
        <v>19.5</v>
      </c>
      <c r="G67" s="52" t="str">
        <f>WR!G6</f>
        <v>64.9</v>
      </c>
      <c r="H67" s="52" t="str">
        <f>WR!H6</f>
        <v>36</v>
      </c>
      <c r="I67" s="52" t="str">
        <f>WR!I6</f>
        <v>38.2</v>
      </c>
      <c r="J67" s="52" t="str">
        <f>WR!J6</f>
        <v>64.9</v>
      </c>
      <c r="K67" s="52" t="str">
        <f>WR!K6</f>
        <v>51.8</v>
      </c>
      <c r="L67" s="52" t="str">
        <f>WR!L6</f>
        <v>X</v>
      </c>
      <c r="M67" s="52" t="str">
        <f>WR!M6</f>
        <v>69</v>
      </c>
      <c r="N67" s="52" t="str">
        <f>WR!N6</f>
        <v>20.2</v>
      </c>
      <c r="O67" s="52" t="str">
        <f>WR!O6</f>
        <v>44.7</v>
      </c>
      <c r="P67" s="52" t="str">
        <f>WR!P6</f>
        <v>28</v>
      </c>
      <c r="Q67" s="52" t="str">
        <f>WR!Q6</f>
        <v>38.8</v>
      </c>
      <c r="R67" s="52" t="str">
        <f>WR!R6</f>
        <v>26</v>
      </c>
      <c r="S67" s="52" t="str">
        <f>WR!S6</f>
        <v>659.8</v>
      </c>
      <c r="T67" s="57" t="str">
        <f>WR!T6</f>
        <v>41.24</v>
      </c>
    </row>
    <row r="68">
      <c r="A68" s="52" t="str">
        <f>WR!A7</f>
        <v>BAL</v>
      </c>
      <c r="B68" s="52" t="str">
        <f>WR!B7</f>
        <v>33.1</v>
      </c>
      <c r="C68" s="52" t="str">
        <f>WR!C7</f>
        <v>72.2</v>
      </c>
      <c r="D68" s="52" t="str">
        <f>WR!D7</f>
        <v>73.5</v>
      </c>
      <c r="E68" s="52" t="str">
        <f>WR!E7</f>
        <v>27.2</v>
      </c>
      <c r="F68" s="52" t="str">
        <f>WR!F7</f>
        <v>41.2</v>
      </c>
      <c r="G68" s="52" t="str">
        <f>WR!G7</f>
        <v>48.6</v>
      </c>
      <c r="H68" s="52" t="str">
        <f>WR!H7</f>
        <v>39.6</v>
      </c>
      <c r="I68" s="52" t="str">
        <f>WR!I7</f>
        <v>46.5</v>
      </c>
      <c r="J68" s="52" t="str">
        <f>WR!J7</f>
        <v>X</v>
      </c>
      <c r="K68" s="52" t="str">
        <f>WR!K7</f>
        <v>41.3</v>
      </c>
      <c r="L68" s="52" t="str">
        <f>WR!L7</f>
        <v>6.5</v>
      </c>
      <c r="M68" s="52" t="str">
        <f>WR!M7</f>
        <v>45.4</v>
      </c>
      <c r="N68" s="52" t="str">
        <f>WR!N7</f>
        <v>17.8</v>
      </c>
      <c r="O68" s="52" t="str">
        <f>WR!O7</f>
        <v>79.5</v>
      </c>
      <c r="P68" s="52" t="str">
        <f>WR!P7</f>
        <v>34.7</v>
      </c>
      <c r="Q68" s="52" t="str">
        <f>WR!Q7</f>
        <v>24.2</v>
      </c>
      <c r="R68" s="52" t="str">
        <f>WR!R7</f>
        <v>24.9</v>
      </c>
      <c r="S68" s="52" t="str">
        <f>WR!S7</f>
        <v>656.2</v>
      </c>
      <c r="T68" s="57" t="str">
        <f>WR!T7</f>
        <v>41.01</v>
      </c>
    </row>
    <row r="69">
      <c r="A69" s="52" t="str">
        <f>WR!A8</f>
        <v>WAS</v>
      </c>
      <c r="B69" s="52" t="str">
        <f>WR!B8</f>
        <v>42.2</v>
      </c>
      <c r="C69" s="52" t="str">
        <f>WR!C8</f>
        <v>20.7</v>
      </c>
      <c r="D69" s="52" t="str">
        <f>WR!D8</f>
        <v>48.5</v>
      </c>
      <c r="E69" s="52" t="str">
        <f>WR!E8</f>
        <v>44.7</v>
      </c>
      <c r="F69" s="52" t="str">
        <f>WR!F8</f>
        <v>26.6</v>
      </c>
      <c r="G69" s="52" t="str">
        <f>WR!G8</f>
        <v>44.7</v>
      </c>
      <c r="H69" s="52" t="str">
        <f>WR!H8</f>
        <v>39.6</v>
      </c>
      <c r="I69" s="52" t="str">
        <f>WR!I8</f>
        <v>X</v>
      </c>
      <c r="J69" s="52" t="str">
        <f>WR!J8</f>
        <v>40.9</v>
      </c>
      <c r="K69" s="52" t="str">
        <f>WR!K8</f>
        <v>35.5</v>
      </c>
      <c r="L69" s="52" t="str">
        <f>WR!L8</f>
        <v>44.5</v>
      </c>
      <c r="M69" s="52" t="str">
        <f>WR!M8</f>
        <v>62.5</v>
      </c>
      <c r="N69" s="52" t="str">
        <f>WR!N8</f>
        <v>24.3</v>
      </c>
      <c r="O69" s="52" t="str">
        <f>WR!O8</f>
        <v>38.5</v>
      </c>
      <c r="P69" s="52" t="str">
        <f>WR!P8</f>
        <v>41.8</v>
      </c>
      <c r="Q69" s="52" t="str">
        <f>WR!Q8</f>
        <v>34.4</v>
      </c>
      <c r="R69" s="52" t="str">
        <f>WR!R8</f>
        <v>62.7</v>
      </c>
      <c r="S69" s="52" t="str">
        <f>WR!S8</f>
        <v>652.1</v>
      </c>
      <c r="T69" s="57" t="str">
        <f>WR!T8</f>
        <v>40.76</v>
      </c>
    </row>
    <row r="70">
      <c r="A70" s="52" t="str">
        <f>WR!A9</f>
        <v>NYG</v>
      </c>
      <c r="B70" s="52" t="str">
        <f>WR!B9</f>
        <v>28.7</v>
      </c>
      <c r="C70" s="52" t="str">
        <f>WR!C9</f>
        <v>51.4</v>
      </c>
      <c r="D70" s="52" t="str">
        <f>WR!D9</f>
        <v>40.3</v>
      </c>
      <c r="E70" s="52" t="str">
        <f>WR!E9</f>
        <v>20.2</v>
      </c>
      <c r="F70" s="52" t="str">
        <f>WR!F9</f>
        <v>42.4</v>
      </c>
      <c r="G70" s="52" t="str">
        <f>WR!G9</f>
        <v>41.4</v>
      </c>
      <c r="H70" s="52" t="str">
        <f>WR!H9</f>
        <v>30.1</v>
      </c>
      <c r="I70" s="52" t="str">
        <f>WR!I9</f>
        <v>82.3</v>
      </c>
      <c r="J70" s="52" t="str">
        <f>WR!J9</f>
        <v>35.7</v>
      </c>
      <c r="K70" s="52" t="str">
        <f>WR!K9</f>
        <v>37.3</v>
      </c>
      <c r="L70" s="52" t="str">
        <f>WR!L9</f>
        <v>X</v>
      </c>
      <c r="M70" s="52" t="str">
        <f>WR!M9</f>
        <v>27.2</v>
      </c>
      <c r="N70" s="52" t="str">
        <f>WR!N9</f>
        <v>60.9</v>
      </c>
      <c r="O70" s="52" t="str">
        <f>WR!O9</f>
        <v>40.6</v>
      </c>
      <c r="P70" s="52" t="str">
        <f>WR!P9</f>
        <v>60.3</v>
      </c>
      <c r="Q70" s="52" t="str">
        <f>WR!Q9</f>
        <v>19.2</v>
      </c>
      <c r="R70" s="52" t="str">
        <f>WR!R9</f>
        <v>28.7</v>
      </c>
      <c r="S70" s="52" t="str">
        <f>WR!S9</f>
        <v>646.7</v>
      </c>
      <c r="T70" s="57" t="str">
        <f>WR!T9</f>
        <v>40.42</v>
      </c>
    </row>
    <row r="71">
      <c r="A71" s="52" t="str">
        <f>WR!A10</f>
        <v>TAM</v>
      </c>
      <c r="B71" s="52" t="str">
        <f>WR!B10</f>
        <v>35.6</v>
      </c>
      <c r="C71" s="52" t="str">
        <f>WR!C10</f>
        <v>41.4</v>
      </c>
      <c r="D71" s="52" t="str">
        <f>WR!D10</f>
        <v>48</v>
      </c>
      <c r="E71" s="52" t="str">
        <f>WR!E10</f>
        <v>26.5</v>
      </c>
      <c r="F71" s="52" t="str">
        <f>WR!F10</f>
        <v>62.2</v>
      </c>
      <c r="G71" s="52" t="str">
        <f>WR!G10</f>
        <v>X</v>
      </c>
      <c r="H71" s="52" t="str">
        <f>WR!H10</f>
        <v>42.6</v>
      </c>
      <c r="I71" s="52" t="str">
        <f>WR!I10</f>
        <v>46.8</v>
      </c>
      <c r="J71" s="52" t="str">
        <f>WR!J10</f>
        <v>39.9</v>
      </c>
      <c r="K71" s="52" t="str">
        <f>WR!K10</f>
        <v>19.6</v>
      </c>
      <c r="L71" s="52" t="str">
        <f>WR!L10</f>
        <v>26.5</v>
      </c>
      <c r="M71" s="52" t="str">
        <f>WR!M10</f>
        <v>58.8</v>
      </c>
      <c r="N71" s="52" t="str">
        <f>WR!N10</f>
        <v>36.5</v>
      </c>
      <c r="O71" s="52" t="str">
        <f>WR!O10</f>
        <v>55.9</v>
      </c>
      <c r="P71" s="52" t="str">
        <f>WR!P10</f>
        <v>37.4</v>
      </c>
      <c r="Q71" s="52" t="str">
        <f>WR!Q10</f>
        <v>12.3</v>
      </c>
      <c r="R71" s="52" t="str">
        <f>WR!R10</f>
        <v>52.5</v>
      </c>
      <c r="S71" s="52" t="str">
        <f>WR!S10</f>
        <v>642.5</v>
      </c>
      <c r="T71" s="57" t="str">
        <f>WR!T10</f>
        <v>40.16</v>
      </c>
    </row>
    <row r="72">
      <c r="A72" s="52" t="str">
        <f>WR!A11</f>
        <v>KAN</v>
      </c>
      <c r="B72" s="52" t="str">
        <f>WR!B11</f>
        <v>66.3</v>
      </c>
      <c r="C72" s="52" t="str">
        <f>WR!C11</f>
        <v>57.3</v>
      </c>
      <c r="D72" s="52" t="str">
        <f>WR!D11</f>
        <v>74.6</v>
      </c>
      <c r="E72" s="52" t="str">
        <f>WR!E11</f>
        <v>42.1</v>
      </c>
      <c r="F72" s="52" t="str">
        <f>WR!F11</f>
        <v>38.8</v>
      </c>
      <c r="G72" s="52" t="str">
        <f>WR!G11</f>
        <v>36.1</v>
      </c>
      <c r="H72" s="52" t="str">
        <f>WR!H11</f>
        <v>40.4</v>
      </c>
      <c r="I72" s="52" t="str">
        <f>WR!I11</f>
        <v>37.3</v>
      </c>
      <c r="J72" s="52" t="str">
        <f>WR!J11</f>
        <v>X</v>
      </c>
      <c r="K72" s="52" t="str">
        <f>WR!K11</f>
        <v>32.1</v>
      </c>
      <c r="L72" s="52" t="str">
        <f>WR!L11</f>
        <v>28.2</v>
      </c>
      <c r="M72" s="52" t="str">
        <f>WR!M11</f>
        <v>48.7</v>
      </c>
      <c r="N72" s="52" t="str">
        <f>WR!N11</f>
        <v>35.9</v>
      </c>
      <c r="O72" s="52" t="str">
        <f>WR!O11</f>
        <v>21.5</v>
      </c>
      <c r="P72" s="52" t="str">
        <f>WR!P11</f>
        <v>42.9</v>
      </c>
      <c r="Q72" s="52" t="str">
        <f>WR!Q11</f>
        <v>11.6</v>
      </c>
      <c r="R72" s="52" t="str">
        <f>WR!R11</f>
        <v>21.4</v>
      </c>
      <c r="S72" s="52" t="str">
        <f>WR!S11</f>
        <v>635.2</v>
      </c>
      <c r="T72" s="57" t="str">
        <f>WR!T11</f>
        <v>39.70</v>
      </c>
    </row>
    <row r="73">
      <c r="A73" s="52" t="str">
        <f>WR!A12</f>
        <v>NWE</v>
      </c>
      <c r="B73" s="52" t="str">
        <f>WR!B12</f>
        <v>54.2</v>
      </c>
      <c r="C73" s="52" t="str">
        <f>WR!C12</f>
        <v>44.5</v>
      </c>
      <c r="D73" s="52" t="str">
        <f>WR!D12</f>
        <v>32.9</v>
      </c>
      <c r="E73" s="52" t="str">
        <f>WR!E12</f>
        <v>X</v>
      </c>
      <c r="F73" s="52" t="str">
        <f>WR!F12</f>
        <v>16</v>
      </c>
      <c r="G73" s="52" t="str">
        <f>WR!G12</f>
        <v>60.8</v>
      </c>
      <c r="H73" s="52" t="str">
        <f>WR!H12</f>
        <v>44</v>
      </c>
      <c r="I73" s="52" t="str">
        <f>WR!I12</f>
        <v>35.1</v>
      </c>
      <c r="J73" s="52" t="str">
        <f>WR!J12</f>
        <v>31.1</v>
      </c>
      <c r="K73" s="52" t="str">
        <f>WR!K12</f>
        <v>55.5</v>
      </c>
      <c r="L73" s="52" t="str">
        <f>WR!L12</f>
        <v>30.8</v>
      </c>
      <c r="M73" s="52" t="str">
        <f>WR!M12</f>
        <v>37.2</v>
      </c>
      <c r="N73" s="52" t="str">
        <f>WR!N12</f>
        <v>16.4</v>
      </c>
      <c r="O73" s="52" t="str">
        <f>WR!O12</f>
        <v>18.6</v>
      </c>
      <c r="P73" s="52" t="str">
        <f>WR!P12</f>
        <v>23.8</v>
      </c>
      <c r="Q73" s="52" t="str">
        <f>WR!Q12</f>
        <v>63.8</v>
      </c>
      <c r="R73" s="52" t="str">
        <f>WR!R12</f>
        <v>51.9</v>
      </c>
      <c r="S73" s="52" t="str">
        <f>WR!S12</f>
        <v>616.6</v>
      </c>
      <c r="T73" s="57" t="str">
        <f>WR!T12</f>
        <v>38.54</v>
      </c>
    </row>
    <row r="74">
      <c r="A74" s="52" t="str">
        <f>WR!A13</f>
        <v>DET</v>
      </c>
      <c r="B74" s="52" t="str">
        <f>WR!B13</f>
        <v>58.7</v>
      </c>
      <c r="C74" s="52" t="str">
        <f>WR!C13</f>
        <v>16.4</v>
      </c>
      <c r="D74" s="52" t="str">
        <f>WR!D13</f>
        <v>53.8</v>
      </c>
      <c r="E74" s="52" t="str">
        <f>WR!E13</f>
        <v>37.2</v>
      </c>
      <c r="F74" s="52" t="str">
        <f>WR!F13</f>
        <v>36.6</v>
      </c>
      <c r="G74" s="52" t="str">
        <f>WR!G13</f>
        <v>50.7</v>
      </c>
      <c r="H74" s="52" t="str">
        <f>WR!H13</f>
        <v>47.5</v>
      </c>
      <c r="I74" s="52" t="str">
        <f>WR!I13</f>
        <v>30.5</v>
      </c>
      <c r="J74" s="52" t="str">
        <f>WR!J13</f>
        <v>X</v>
      </c>
      <c r="K74" s="52" t="str">
        <f>WR!K13</f>
        <v>54.4</v>
      </c>
      <c r="L74" s="52" t="str">
        <f>WR!L13</f>
        <v>19.8</v>
      </c>
      <c r="M74" s="52" t="str">
        <f>WR!M13</f>
        <v>27.8</v>
      </c>
      <c r="N74" s="52" t="str">
        <f>WR!N13</f>
        <v>30.4</v>
      </c>
      <c r="O74" s="52" t="str">
        <f>WR!O13</f>
        <v>21.7</v>
      </c>
      <c r="P74" s="52" t="str">
        <f>WR!P13</f>
        <v>60.9</v>
      </c>
      <c r="Q74" s="52" t="str">
        <f>WR!Q13</f>
        <v>30.3</v>
      </c>
      <c r="R74" s="52" t="str">
        <f>WR!R13</f>
        <v>37.3</v>
      </c>
      <c r="S74" s="52" t="str">
        <f>WR!S13</f>
        <v>614</v>
      </c>
      <c r="T74" s="57" t="str">
        <f>WR!T13</f>
        <v>38.38</v>
      </c>
    </row>
    <row r="75">
      <c r="A75" s="52" t="str">
        <f>WR!A14</f>
        <v>NOR</v>
      </c>
      <c r="B75" s="52" t="str">
        <f>WR!B14</f>
        <v>33.9</v>
      </c>
      <c r="C75" s="52" t="str">
        <f>WR!C14</f>
        <v>25.6</v>
      </c>
      <c r="D75" s="52" t="str">
        <f>WR!D14</f>
        <v>19.2</v>
      </c>
      <c r="E75" s="52" t="str">
        <f>WR!E14</f>
        <v>33.8</v>
      </c>
      <c r="F75" s="52" t="str">
        <f>WR!F14</f>
        <v>34.9</v>
      </c>
      <c r="G75" s="52" t="str">
        <f>WR!G14</f>
        <v>36.4</v>
      </c>
      <c r="H75" s="52" t="str">
        <f>WR!H14</f>
        <v>57.6</v>
      </c>
      <c r="I75" s="52" t="str">
        <f>WR!I14</f>
        <v>73</v>
      </c>
      <c r="J75" s="52" t="str">
        <f>WR!J14</f>
        <v>35.7</v>
      </c>
      <c r="K75" s="52" t="str">
        <f>WR!K14</f>
        <v>25.4</v>
      </c>
      <c r="L75" s="52" t="str">
        <f>WR!L14</f>
        <v>X</v>
      </c>
      <c r="M75" s="52" t="str">
        <f>WR!M14</f>
        <v>28.7</v>
      </c>
      <c r="N75" s="52" t="str">
        <f>WR!N14</f>
        <v>47.6</v>
      </c>
      <c r="O75" s="52" t="str">
        <f>WR!O14</f>
        <v>18.6</v>
      </c>
      <c r="P75" s="52" t="str">
        <f>WR!P14</f>
        <v>27.4</v>
      </c>
      <c r="Q75" s="52" t="str">
        <f>WR!Q14</f>
        <v>77.4</v>
      </c>
      <c r="R75" s="52" t="str">
        <f>WR!R14</f>
        <v>36.3</v>
      </c>
      <c r="S75" s="52" t="str">
        <f>WR!S14</f>
        <v>611.5</v>
      </c>
      <c r="T75" s="57" t="str">
        <f>WR!T14</f>
        <v>38.22</v>
      </c>
    </row>
    <row r="76">
      <c r="A76" s="52" t="str">
        <f>WR!A15</f>
        <v>TEN</v>
      </c>
      <c r="B76" s="52" t="str">
        <f>WR!B15</f>
        <v>14.1</v>
      </c>
      <c r="C76" s="52" t="str">
        <f>WR!C15</f>
        <v>43.5</v>
      </c>
      <c r="D76" s="52" t="str">
        <f>WR!D15</f>
        <v>38.9</v>
      </c>
      <c r="E76" s="52" t="str">
        <f>WR!E15</f>
        <v>X</v>
      </c>
      <c r="F76" s="52" t="str">
        <f>WR!F15</f>
        <v>20.4</v>
      </c>
      <c r="G76" s="52" t="str">
        <f>WR!G15</f>
        <v>39</v>
      </c>
      <c r="H76" s="52" t="str">
        <f>WR!H15</f>
        <v>39.3</v>
      </c>
      <c r="I76" s="52" t="str">
        <f>WR!I15</f>
        <v>42.1</v>
      </c>
      <c r="J76" s="52" t="str">
        <f>WR!J15</f>
        <v>47.1</v>
      </c>
      <c r="K76" s="52" t="str">
        <f>WR!K15</f>
        <v>19</v>
      </c>
      <c r="L76" s="52" t="str">
        <f>WR!L15</f>
        <v>30.9</v>
      </c>
      <c r="M76" s="52" t="str">
        <f>WR!M15</f>
        <v>67.6</v>
      </c>
      <c r="N76" s="52" t="str">
        <f>WR!N15</f>
        <v>62.7</v>
      </c>
      <c r="O76" s="52" t="str">
        <f>WR!O15</f>
        <v>49.9</v>
      </c>
      <c r="P76" s="52" t="str">
        <f>WR!P15</f>
        <v>18.7</v>
      </c>
      <c r="Q76" s="52" t="str">
        <f>WR!Q15</f>
        <v>44.7</v>
      </c>
      <c r="R76" s="52" t="str">
        <f>WR!R15</f>
        <v>30.9</v>
      </c>
      <c r="S76" s="52" t="str">
        <f>WR!S15</f>
        <v>608.8</v>
      </c>
      <c r="T76" s="57" t="str">
        <f>WR!T15</f>
        <v>38.05</v>
      </c>
    </row>
    <row r="77">
      <c r="A77" s="52" t="str">
        <f>WR!A16</f>
        <v>MIA</v>
      </c>
      <c r="B77" s="52" t="str">
        <f>WR!B16</f>
        <v>23.7</v>
      </c>
      <c r="C77" s="52" t="str">
        <f>WR!C16</f>
        <v>55.9</v>
      </c>
      <c r="D77" s="52" t="str">
        <f>WR!D16</f>
        <v>41.1</v>
      </c>
      <c r="E77" s="52" t="str">
        <f>WR!E16</f>
        <v>40.8</v>
      </c>
      <c r="F77" s="52" t="str">
        <f>WR!F16</f>
        <v>X</v>
      </c>
      <c r="G77" s="52" t="str">
        <f>WR!G16</f>
        <v>26.6</v>
      </c>
      <c r="H77" s="52" t="str">
        <f>WR!H16</f>
        <v>50.3</v>
      </c>
      <c r="I77" s="52" t="str">
        <f>WR!I16</f>
        <v>37.9</v>
      </c>
      <c r="J77" s="52" t="str">
        <f>WR!J16</f>
        <v>33.8</v>
      </c>
      <c r="K77" s="52" t="str">
        <f>WR!K16</f>
        <v>22.6</v>
      </c>
      <c r="L77" s="52" t="str">
        <f>WR!L16</f>
        <v>37.7</v>
      </c>
      <c r="M77" s="52" t="str">
        <f>WR!M16</f>
        <v>70.5</v>
      </c>
      <c r="N77" s="52" t="str">
        <f>WR!N16</f>
        <v>31.6</v>
      </c>
      <c r="O77" s="52" t="str">
        <f>WR!O16</f>
        <v>66</v>
      </c>
      <c r="P77" s="52" t="str">
        <f>WR!P16</f>
        <v>23</v>
      </c>
      <c r="Q77" s="52" t="str">
        <f>WR!Q16</f>
        <v>25.9</v>
      </c>
      <c r="R77" s="52" t="str">
        <f>WR!R16</f>
        <v>9.4</v>
      </c>
      <c r="S77" s="52" t="str">
        <f>WR!S16</f>
        <v>596.8</v>
      </c>
      <c r="T77" s="57" t="str">
        <f>WR!T16</f>
        <v>37.30</v>
      </c>
    </row>
    <row r="78">
      <c r="A78" s="52" t="str">
        <f>WR!A17</f>
        <v>SFO</v>
      </c>
      <c r="B78" s="52" t="str">
        <f>WR!B17</f>
        <v>21.8</v>
      </c>
      <c r="C78" s="52" t="str">
        <f>WR!C17</f>
        <v>65.9</v>
      </c>
      <c r="D78" s="52" t="str">
        <f>WR!D17</f>
        <v>48.8</v>
      </c>
      <c r="E78" s="52" t="str">
        <f>WR!E17</f>
        <v>29.7</v>
      </c>
      <c r="F78" s="52" t="str">
        <f>WR!F17</f>
        <v>53.4</v>
      </c>
      <c r="G78" s="52" t="str">
        <f>WR!G17</f>
        <v>46.6</v>
      </c>
      <c r="H78" s="52" t="str">
        <f>WR!H17</f>
        <v>32.2</v>
      </c>
      <c r="I78" s="52" t="str">
        <f>WR!I17</f>
        <v>29.9</v>
      </c>
      <c r="J78" s="52" t="str">
        <f>WR!J17</f>
        <v>35.4</v>
      </c>
      <c r="K78" s="52" t="str">
        <f>WR!K17</f>
        <v>X</v>
      </c>
      <c r="L78" s="52" t="str">
        <f>WR!L17</f>
        <v>39.7</v>
      </c>
      <c r="M78" s="52" t="str">
        <f>WR!M17</f>
        <v>41.2</v>
      </c>
      <c r="N78" s="52" t="str">
        <f>WR!N17</f>
        <v>20.4</v>
      </c>
      <c r="O78" s="52" t="str">
        <f>WR!O17</f>
        <v>34.1</v>
      </c>
      <c r="P78" s="52" t="str">
        <f>WR!P17</f>
        <v>20.6</v>
      </c>
      <c r="Q78" s="52" t="str">
        <f>WR!Q17</f>
        <v>41.1</v>
      </c>
      <c r="R78" s="52" t="str">
        <f>WR!R17</f>
        <v>30.2</v>
      </c>
      <c r="S78" s="52" t="str">
        <f>WR!S17</f>
        <v>591</v>
      </c>
      <c r="T78" s="57" t="str">
        <f>WR!T17</f>
        <v>36.94</v>
      </c>
    </row>
    <row r="79">
      <c r="A79" s="52" t="str">
        <f>WR!A18</f>
        <v>JAX</v>
      </c>
      <c r="B79" s="52" t="str">
        <f>WR!B18</f>
        <v>27.1</v>
      </c>
      <c r="C79" s="52" t="str">
        <f>WR!C18</f>
        <v>47.2</v>
      </c>
      <c r="D79" s="52" t="str">
        <f>WR!D18</f>
        <v>45.2</v>
      </c>
      <c r="E79" s="52" t="str">
        <f>WR!E18</f>
        <v>32.9</v>
      </c>
      <c r="F79" s="52" t="str">
        <f>WR!F18</f>
        <v>11.5</v>
      </c>
      <c r="G79" s="52" t="str">
        <f>WR!G18</f>
        <v>54.4</v>
      </c>
      <c r="H79" s="52" t="str">
        <f>WR!H18</f>
        <v>47.8</v>
      </c>
      <c r="I79" s="52" t="str">
        <f>WR!I18</f>
        <v>X</v>
      </c>
      <c r="J79" s="52" t="str">
        <f>WR!J18</f>
        <v>47</v>
      </c>
      <c r="K79" s="52" t="str">
        <f>WR!K18</f>
        <v>29.6</v>
      </c>
      <c r="L79" s="52" t="str">
        <f>WR!L18</f>
        <v>10.6</v>
      </c>
      <c r="M79" s="52" t="str">
        <f>WR!M18</f>
        <v>41.9</v>
      </c>
      <c r="N79" s="52" t="str">
        <f>WR!N18</f>
        <v>33.5</v>
      </c>
      <c r="O79" s="52" t="str">
        <f>WR!O18</f>
        <v>33.3</v>
      </c>
      <c r="P79" s="52" t="str">
        <f>WR!P18</f>
        <v>44.5</v>
      </c>
      <c r="Q79" s="52" t="str">
        <f>WR!Q18</f>
        <v>47.3</v>
      </c>
      <c r="R79" s="52" t="str">
        <f>WR!R18</f>
        <v>29.1</v>
      </c>
      <c r="S79" s="52" t="str">
        <f>WR!S18</f>
        <v>582.9</v>
      </c>
      <c r="T79" s="57" t="str">
        <f>WR!T18</f>
        <v>36.43</v>
      </c>
    </row>
    <row r="80">
      <c r="A80" s="52" t="str">
        <f>WR!A19</f>
        <v>NYJ</v>
      </c>
      <c r="B80" s="52" t="str">
        <f>WR!B19</f>
        <v>31.3</v>
      </c>
      <c r="C80" s="52" t="str">
        <f>WR!C19</f>
        <v>45.9</v>
      </c>
      <c r="D80" s="52" t="str">
        <f>WR!D19</f>
        <v>10.9</v>
      </c>
      <c r="E80" s="52" t="str">
        <f>WR!E19</f>
        <v>37.1</v>
      </c>
      <c r="F80" s="52" t="str">
        <f>WR!F19</f>
        <v>X</v>
      </c>
      <c r="G80" s="52" t="str">
        <f>WR!G19</f>
        <v>30.2</v>
      </c>
      <c r="H80" s="52" t="str">
        <f>WR!H19</f>
        <v>41.3</v>
      </c>
      <c r="I80" s="52" t="str">
        <f>WR!I19</f>
        <v>58.5</v>
      </c>
      <c r="J80" s="52" t="str">
        <f>WR!J19</f>
        <v>63.7</v>
      </c>
      <c r="K80" s="52" t="str">
        <f>WR!K19</f>
        <v>9.3</v>
      </c>
      <c r="L80" s="52" t="str">
        <f>WR!L19</f>
        <v>35.1</v>
      </c>
      <c r="M80" s="52" t="str">
        <f>WR!M19</f>
        <v>69</v>
      </c>
      <c r="N80" s="52" t="str">
        <f>WR!N19</f>
        <v>45.1</v>
      </c>
      <c r="O80" s="52" t="str">
        <f>WR!O19</f>
        <v>22.3</v>
      </c>
      <c r="P80" s="52" t="str">
        <f>WR!P19</f>
        <v>28.2</v>
      </c>
      <c r="Q80" s="52" t="str">
        <f>WR!Q19</f>
        <v>18.2</v>
      </c>
      <c r="R80" s="52" t="str">
        <f>WR!R19</f>
        <v>36.3</v>
      </c>
      <c r="S80" s="52" t="str">
        <f>WR!S19</f>
        <v>582.4</v>
      </c>
      <c r="T80" s="57" t="str">
        <f>WR!T19</f>
        <v>36.40</v>
      </c>
    </row>
    <row r="81">
      <c r="A81" s="52" t="str">
        <f>WR!A20</f>
        <v>OAK</v>
      </c>
      <c r="B81" s="52" t="str">
        <f>WR!B20</f>
        <v>20.6</v>
      </c>
      <c r="C81" s="52" t="str">
        <f>WR!C20</f>
        <v>44.1</v>
      </c>
      <c r="D81" s="52" t="str">
        <f>WR!D20</f>
        <v>40.2</v>
      </c>
      <c r="E81" s="52" t="str">
        <f>WR!E20</f>
        <v>17.5</v>
      </c>
      <c r="F81" s="52" t="str">
        <f>WR!F20</f>
        <v>43.7</v>
      </c>
      <c r="G81" s="52" t="str">
        <f>WR!G20</f>
        <v>X</v>
      </c>
      <c r="H81" s="52" t="str">
        <f>WR!H20</f>
        <v>33.2</v>
      </c>
      <c r="I81" s="52" t="str">
        <f>WR!I20</f>
        <v>61.2</v>
      </c>
      <c r="J81" s="52" t="str">
        <f>WR!J20</f>
        <v>62.5</v>
      </c>
      <c r="K81" s="52" t="str">
        <f>WR!K20</f>
        <v>20</v>
      </c>
      <c r="L81" s="52" t="str">
        <f>WR!L20</f>
        <v>32</v>
      </c>
      <c r="M81" s="52" t="str">
        <f>WR!M20</f>
        <v>35.7</v>
      </c>
      <c r="N81" s="52" t="str">
        <f>WR!N20</f>
        <v>32.7</v>
      </c>
      <c r="O81" s="52" t="str">
        <f>WR!O20</f>
        <v>24.9</v>
      </c>
      <c r="P81" s="52" t="str">
        <f>WR!P20</f>
        <v>45.5</v>
      </c>
      <c r="Q81" s="52" t="str">
        <f>WR!Q20</f>
        <v>34</v>
      </c>
      <c r="R81" s="52" t="str">
        <f>WR!R20</f>
        <v>29.3</v>
      </c>
      <c r="S81" s="52" t="str">
        <f>WR!S20</f>
        <v>577.1</v>
      </c>
      <c r="T81" s="57" t="str">
        <f>WR!T20</f>
        <v>36.07</v>
      </c>
    </row>
    <row r="82">
      <c r="A82" s="52" t="str">
        <f>WR!A21</f>
        <v>MIN</v>
      </c>
      <c r="B82" s="52" t="str">
        <f>WR!B21</f>
        <v>12.2</v>
      </c>
      <c r="C82" s="52" t="str">
        <f>WR!C21</f>
        <v>41.7</v>
      </c>
      <c r="D82" s="52" t="str">
        <f>WR!D21</f>
        <v>58.2</v>
      </c>
      <c r="E82" s="52" t="str">
        <f>WR!E21</f>
        <v>30.2</v>
      </c>
      <c r="F82" s="52" t="str">
        <f>WR!F21</f>
        <v>X</v>
      </c>
      <c r="G82" s="52" t="str">
        <f>WR!G21</f>
        <v>28.6</v>
      </c>
      <c r="H82" s="52" t="str">
        <f>WR!H21</f>
        <v>23</v>
      </c>
      <c r="I82" s="52" t="str">
        <f>WR!I21</f>
        <v>39</v>
      </c>
      <c r="J82" s="52" t="str">
        <f>WR!J21</f>
        <v>29.3</v>
      </c>
      <c r="K82" s="52" t="str">
        <f>WR!K21</f>
        <v>34.3</v>
      </c>
      <c r="L82" s="52" t="str">
        <f>WR!L21</f>
        <v>44.9</v>
      </c>
      <c r="M82" s="52" t="str">
        <f>WR!M21</f>
        <v>37.3</v>
      </c>
      <c r="N82" s="52" t="str">
        <f>WR!N21</f>
        <v>44.7</v>
      </c>
      <c r="O82" s="52" t="str">
        <f>WR!O21</f>
        <v>52.2</v>
      </c>
      <c r="P82" s="52" t="str">
        <f>WR!P21</f>
        <v>23.9</v>
      </c>
      <c r="Q82" s="52" t="str">
        <f>WR!Q21</f>
        <v>32.3</v>
      </c>
      <c r="R82" s="52" t="str">
        <f>WR!R21</f>
        <v>36.6</v>
      </c>
      <c r="S82" s="52" t="str">
        <f>WR!S21</f>
        <v>568.4</v>
      </c>
      <c r="T82" s="57" t="str">
        <f>WR!T21</f>
        <v>35.53</v>
      </c>
    </row>
    <row r="83">
      <c r="A83" s="52" t="str">
        <f>WR!A22</f>
        <v>CIN</v>
      </c>
      <c r="B83" s="52" t="str">
        <f>WR!B22</f>
        <v>24.4</v>
      </c>
      <c r="C83" s="52" t="str">
        <f>WR!C22</f>
        <v>31.6</v>
      </c>
      <c r="D83" s="52" t="str">
        <f>WR!D22</f>
        <v>55.4</v>
      </c>
      <c r="E83" s="52" t="str">
        <f>WR!E22</f>
        <v>46.1</v>
      </c>
      <c r="F83" s="52" t="str">
        <f>WR!F22</f>
        <v>26.7</v>
      </c>
      <c r="G83" s="52" t="str">
        <f>WR!G22</f>
        <v>28.6</v>
      </c>
      <c r="H83" s="52" t="str">
        <f>WR!H22</f>
        <v>X</v>
      </c>
      <c r="I83" s="52" t="str">
        <f>WR!I22</f>
        <v>27.1</v>
      </c>
      <c r="J83" s="52" t="str">
        <f>WR!J22</f>
        <v>12.6</v>
      </c>
      <c r="K83" s="52" t="str">
        <f>WR!K22</f>
        <v>26.5</v>
      </c>
      <c r="L83" s="52" t="str">
        <f>WR!L22</f>
        <v>58.4</v>
      </c>
      <c r="M83" s="52" t="str">
        <f>WR!M22</f>
        <v>44.2</v>
      </c>
      <c r="N83" s="52" t="str">
        <f>WR!N22</f>
        <v>27.2</v>
      </c>
      <c r="O83" s="52" t="str">
        <f>WR!O22</f>
        <v>38.2</v>
      </c>
      <c r="P83" s="52" t="str">
        <f>WR!P22</f>
        <v>32.4</v>
      </c>
      <c r="Q83" s="52" t="str">
        <f>WR!Q22</f>
        <v>39.6</v>
      </c>
      <c r="R83" s="52" t="str">
        <f>WR!R22</f>
        <v>33.4</v>
      </c>
      <c r="S83" s="52" t="str">
        <f>WR!S22</f>
        <v>552.4</v>
      </c>
      <c r="T83" s="57" t="str">
        <f>WR!T22</f>
        <v>34.53</v>
      </c>
    </row>
    <row r="84">
      <c r="A84" s="52" t="str">
        <f>WR!A23</f>
        <v>CAR</v>
      </c>
      <c r="B84" s="52" t="str">
        <f>WR!B23</f>
        <v>33.2</v>
      </c>
      <c r="C84" s="52" t="str">
        <f>WR!C23</f>
        <v>32.5</v>
      </c>
      <c r="D84" s="52" t="str">
        <f>WR!D23</f>
        <v>34.9</v>
      </c>
      <c r="E84" s="52" t="str">
        <f>WR!E23</f>
        <v>45.5</v>
      </c>
      <c r="F84" s="52" t="str">
        <f>WR!F23</f>
        <v>X</v>
      </c>
      <c r="G84" s="52" t="str">
        <f>WR!G23</f>
        <v>19.8</v>
      </c>
      <c r="H84" s="52" t="str">
        <f>WR!H23</f>
        <v>16.1</v>
      </c>
      <c r="I84" s="52" t="str">
        <f>WR!I23</f>
        <v>34.2</v>
      </c>
      <c r="J84" s="52" t="str">
        <f>WR!J23</f>
        <v>45.9</v>
      </c>
      <c r="K84" s="52" t="str">
        <f>WR!K23</f>
        <v>14.3</v>
      </c>
      <c r="L84" s="52" t="str">
        <f>WR!L23</f>
        <v>34.5</v>
      </c>
      <c r="M84" s="52" t="str">
        <f>WR!M23</f>
        <v>31.9</v>
      </c>
      <c r="N84" s="52" t="str">
        <f>WR!N23</f>
        <v>46.1</v>
      </c>
      <c r="O84" s="52" t="str">
        <f>WR!O23</f>
        <v>33.2</v>
      </c>
      <c r="P84" s="52" t="str">
        <f>WR!P23</f>
        <v>41.2</v>
      </c>
      <c r="Q84" s="52" t="str">
        <f>WR!Q23</f>
        <v>51</v>
      </c>
      <c r="R84" s="52" t="str">
        <f>WR!R23</f>
        <v>21</v>
      </c>
      <c r="S84" s="52" t="str">
        <f>WR!S23</f>
        <v>535.3</v>
      </c>
      <c r="T84" s="57" t="str">
        <f>WR!T23</f>
        <v>33.46</v>
      </c>
    </row>
    <row r="85">
      <c r="A85" s="52" t="str">
        <f>WR!A24</f>
        <v>ARI</v>
      </c>
      <c r="B85" s="52" t="str">
        <f>WR!B24</f>
        <v>36.6</v>
      </c>
      <c r="C85" s="52" t="str">
        <f>WR!C24</f>
        <v>31.5</v>
      </c>
      <c r="D85" s="52" t="str">
        <f>WR!D24</f>
        <v>5.3</v>
      </c>
      <c r="E85" s="52" t="str">
        <f>WR!E24</f>
        <v>40.6</v>
      </c>
      <c r="F85" s="52" t="str">
        <f>WR!F24</f>
        <v>52</v>
      </c>
      <c r="G85" s="52" t="str">
        <f>WR!G24</f>
        <v>42.7</v>
      </c>
      <c r="H85" s="52" t="str">
        <f>WR!H24</f>
        <v>23.1</v>
      </c>
      <c r="I85" s="52" t="str">
        <f>WR!I24</f>
        <v>32</v>
      </c>
      <c r="J85" s="52" t="str">
        <f>WR!J24</f>
        <v>X</v>
      </c>
      <c r="K85" s="52" t="str">
        <f>WR!K24</f>
        <v>33.1</v>
      </c>
      <c r="L85" s="52" t="str">
        <f>WR!L24</f>
        <v>26</v>
      </c>
      <c r="M85" s="52" t="str">
        <f>WR!M24</f>
        <v>45.1</v>
      </c>
      <c r="N85" s="52" t="str">
        <f>WR!N24</f>
        <v>21.4</v>
      </c>
      <c r="O85" s="52" t="str">
        <f>WR!O24</f>
        <v>27.2</v>
      </c>
      <c r="P85" s="52" t="str">
        <f>WR!P24</f>
        <v>46.3</v>
      </c>
      <c r="Q85" s="52" t="str">
        <f>WR!Q24</f>
        <v>25</v>
      </c>
      <c r="R85" s="52" t="str">
        <f>WR!R24</f>
        <v>33.3</v>
      </c>
      <c r="S85" s="52" t="str">
        <f>WR!S24</f>
        <v>521.2</v>
      </c>
      <c r="T85" s="57" t="str">
        <f>WR!T24</f>
        <v>32.58</v>
      </c>
    </row>
    <row r="86">
      <c r="A86" s="52" t="str">
        <f>WR!A25</f>
        <v>STL</v>
      </c>
      <c r="B86" s="52" t="str">
        <f>WR!B25</f>
        <v>41.3</v>
      </c>
      <c r="C86" s="52" t="str">
        <f>WR!C25</f>
        <v>24.5</v>
      </c>
      <c r="D86" s="52" t="str">
        <f>WR!D25</f>
        <v>33.3</v>
      </c>
      <c r="E86" s="52" t="str">
        <f>WR!E25</f>
        <v>45.6</v>
      </c>
      <c r="F86" s="52" t="str">
        <f>WR!F25</f>
        <v>36.9</v>
      </c>
      <c r="G86" s="52" t="str">
        <f>WR!G25</f>
        <v>X</v>
      </c>
      <c r="H86" s="52" t="str">
        <f>WR!H25</f>
        <v>21.5</v>
      </c>
      <c r="I86" s="52" t="str">
        <f>WR!I25</f>
        <v>12</v>
      </c>
      <c r="J86" s="52" t="str">
        <f>WR!J25</f>
        <v>14.3</v>
      </c>
      <c r="K86" s="52" t="str">
        <f>WR!K25</f>
        <v>6.4</v>
      </c>
      <c r="L86" s="52" t="str">
        <f>WR!L25</f>
        <v>29</v>
      </c>
      <c r="M86" s="52" t="str">
        <f>WR!M25</f>
        <v>34.4</v>
      </c>
      <c r="N86" s="52" t="str">
        <f>WR!N25</f>
        <v>65.6</v>
      </c>
      <c r="O86" s="52" t="str">
        <f>WR!O25</f>
        <v>38.4</v>
      </c>
      <c r="P86" s="52" t="str">
        <f>WR!P25</f>
        <v>27.7</v>
      </c>
      <c r="Q86" s="52" t="str">
        <f>WR!Q25</f>
        <v>47.9</v>
      </c>
      <c r="R86" s="52" t="str">
        <f>WR!R25</f>
        <v>38.9</v>
      </c>
      <c r="S86" s="52" t="str">
        <f>WR!S25</f>
        <v>517.7</v>
      </c>
      <c r="T86" s="57" t="str">
        <f>WR!T25</f>
        <v>32.36</v>
      </c>
    </row>
    <row r="87">
      <c r="A87" s="52" t="str">
        <f>WR!A26</f>
        <v>CHI</v>
      </c>
      <c r="B87" s="52" t="str">
        <f>WR!B26</f>
        <v>45.8</v>
      </c>
      <c r="C87" s="52" t="str">
        <f>WR!C26</f>
        <v>59.7</v>
      </c>
      <c r="D87" s="52" t="str">
        <f>WR!D26</f>
        <v>29.4</v>
      </c>
      <c r="E87" s="52" t="str">
        <f>WR!E26</f>
        <v>27.9</v>
      </c>
      <c r="F87" s="52" t="str">
        <f>WR!F26</f>
        <v>29</v>
      </c>
      <c r="G87" s="52" t="str">
        <f>WR!G26</f>
        <v>72.2</v>
      </c>
      <c r="H87" s="52" t="str">
        <f>WR!H26</f>
        <v>X</v>
      </c>
      <c r="I87" s="52" t="str">
        <f>WR!I26</f>
        <v>27.8</v>
      </c>
      <c r="J87" s="52" t="str">
        <f>WR!J26</f>
        <v>18.6</v>
      </c>
      <c r="K87" s="52" t="str">
        <f>WR!K26</f>
        <v>14.5</v>
      </c>
      <c r="L87" s="52" t="str">
        <f>WR!L26</f>
        <v>27.4</v>
      </c>
      <c r="M87" s="52" t="str">
        <f>WR!M26</f>
        <v>16.8</v>
      </c>
      <c r="N87" s="52" t="str">
        <f>WR!N26</f>
        <v>25.3</v>
      </c>
      <c r="O87" s="52" t="str">
        <f>WR!O26</f>
        <v>23.5</v>
      </c>
      <c r="P87" s="52" t="str">
        <f>WR!P26</f>
        <v>34.2</v>
      </c>
      <c r="Q87" s="52" t="str">
        <f>WR!Q26</f>
        <v>17.4</v>
      </c>
      <c r="R87" s="52" t="str">
        <f>WR!R26</f>
        <v>40.1</v>
      </c>
      <c r="S87" s="52" t="str">
        <f>WR!S26</f>
        <v>509.6</v>
      </c>
      <c r="T87" s="57" t="str">
        <f>WR!T26</f>
        <v>31.85</v>
      </c>
    </row>
    <row r="88">
      <c r="A88" s="52" t="str">
        <f>WR!A27</f>
        <v>HOU</v>
      </c>
      <c r="B88" s="52" t="str">
        <f>WR!B27</f>
        <v>17.8</v>
      </c>
      <c r="C88" s="52" t="str">
        <f>WR!C27</f>
        <v>33.4</v>
      </c>
      <c r="D88" s="52" t="str">
        <f>WR!D27</f>
        <v>35.2</v>
      </c>
      <c r="E88" s="52" t="str">
        <f>WR!E27</f>
        <v>37.7</v>
      </c>
      <c r="F88" s="52" t="str">
        <f>WR!F27</f>
        <v>42.7</v>
      </c>
      <c r="G88" s="52" t="str">
        <f>WR!G27</f>
        <v>48.3</v>
      </c>
      <c r="H88" s="52" t="str">
        <f>WR!H27</f>
        <v>48</v>
      </c>
      <c r="I88" s="52" t="str">
        <f>WR!I27</f>
        <v>12.7</v>
      </c>
      <c r="J88" s="52" t="str">
        <f>WR!J27</f>
        <v>X</v>
      </c>
      <c r="K88" s="52" t="str">
        <f>WR!K27</f>
        <v>19.8</v>
      </c>
      <c r="L88" s="52" t="str">
        <f>WR!L27</f>
        <v>32</v>
      </c>
      <c r="M88" s="52" t="str">
        <f>WR!M27</f>
        <v>25.2</v>
      </c>
      <c r="N88" s="52" t="str">
        <f>WR!N27</f>
        <v>35</v>
      </c>
      <c r="O88" s="52" t="str">
        <f>WR!O27</f>
        <v>29.1</v>
      </c>
      <c r="P88" s="52" t="str">
        <f>WR!P27</f>
        <v>31.2</v>
      </c>
      <c r="Q88" s="52" t="str">
        <f>WR!Q27</f>
        <v>26.5</v>
      </c>
      <c r="R88" s="52" t="str">
        <f>WR!R27</f>
        <v>31</v>
      </c>
      <c r="S88" s="52" t="str">
        <f>WR!S27</f>
        <v>505.6</v>
      </c>
      <c r="T88" s="57" t="str">
        <f>WR!T27</f>
        <v>31.60</v>
      </c>
    </row>
    <row r="89">
      <c r="A89" s="52" t="str">
        <f>WR!A28</f>
        <v>DAL</v>
      </c>
      <c r="B89" s="52" t="str">
        <f>WR!B28</f>
        <v>20.4</v>
      </c>
      <c r="C89" s="52" t="str">
        <f>WR!C28</f>
        <v>30.1</v>
      </c>
      <c r="D89" s="52" t="str">
        <f>WR!D28</f>
        <v>52.5</v>
      </c>
      <c r="E89" s="52" t="str">
        <f>WR!E28</f>
        <v>31.3</v>
      </c>
      <c r="F89" s="52" t="str">
        <f>WR!F28</f>
        <v>31.9</v>
      </c>
      <c r="G89" s="52" t="str">
        <f>WR!G28</f>
        <v>X</v>
      </c>
      <c r="H89" s="52" t="str">
        <f>WR!H28</f>
        <v>28.6</v>
      </c>
      <c r="I89" s="52" t="str">
        <f>WR!I28</f>
        <v>14.4</v>
      </c>
      <c r="J89" s="52" t="str">
        <f>WR!J28</f>
        <v>38</v>
      </c>
      <c r="K89" s="52" t="str">
        <f>WR!K28</f>
        <v>28.1</v>
      </c>
      <c r="L89" s="52" t="str">
        <f>WR!L28</f>
        <v>26.3</v>
      </c>
      <c r="M89" s="52" t="str">
        <f>WR!M28</f>
        <v>18.4</v>
      </c>
      <c r="N89" s="52" t="str">
        <f>WR!N28</f>
        <v>35.3</v>
      </c>
      <c r="O89" s="52" t="str">
        <f>WR!O28</f>
        <v>29.1</v>
      </c>
      <c r="P89" s="52" t="str">
        <f>WR!P28</f>
        <v>35.9</v>
      </c>
      <c r="Q89" s="52" t="str">
        <f>WR!Q28</f>
        <v>19.3</v>
      </c>
      <c r="R89" s="52" t="str">
        <f>WR!R28</f>
        <v>64.7</v>
      </c>
      <c r="S89" s="52" t="str">
        <f>WR!S28</f>
        <v>504.3</v>
      </c>
      <c r="T89" s="57" t="str">
        <f>WR!T28</f>
        <v>31.52</v>
      </c>
    </row>
    <row r="90">
      <c r="A90" s="52" t="str">
        <f>WR!A29</f>
        <v>GNB</v>
      </c>
      <c r="B90" s="52" t="str">
        <f>WR!B29</f>
        <v>22.5</v>
      </c>
      <c r="C90" s="52" t="str">
        <f>WR!C29</f>
        <v>28.2</v>
      </c>
      <c r="D90" s="52" t="str">
        <f>WR!D29</f>
        <v>39</v>
      </c>
      <c r="E90" s="52" t="str">
        <f>WR!E29</f>
        <v>18.9</v>
      </c>
      <c r="F90" s="52" t="str">
        <f>WR!F29</f>
        <v>23.1</v>
      </c>
      <c r="G90" s="52" t="str">
        <f>WR!G29</f>
        <v>58</v>
      </c>
      <c r="H90" s="52" t="str">
        <f>WR!H29</f>
        <v>X</v>
      </c>
      <c r="I90" s="52" t="str">
        <f>WR!I29</f>
        <v>39.5</v>
      </c>
      <c r="J90" s="52" t="str">
        <f>WR!J29</f>
        <v>42.1</v>
      </c>
      <c r="K90" s="52" t="str">
        <f>WR!K29</f>
        <v>36.3</v>
      </c>
      <c r="L90" s="52" t="str">
        <f>WR!L29</f>
        <v>22.2</v>
      </c>
      <c r="M90" s="52" t="str">
        <f>WR!M29</f>
        <v>30.9</v>
      </c>
      <c r="N90" s="52" t="str">
        <f>WR!N29</f>
        <v>36.2</v>
      </c>
      <c r="O90" s="52" t="str">
        <f>WR!O29</f>
        <v>15.7</v>
      </c>
      <c r="P90" s="52" t="str">
        <f>WR!P29</f>
        <v>16.7</v>
      </c>
      <c r="Q90" s="52" t="str">
        <f>WR!Q29</f>
        <v>44.5</v>
      </c>
      <c r="R90" s="52" t="str">
        <f>WR!R29</f>
        <v>17.4</v>
      </c>
      <c r="S90" s="52" t="str">
        <f>WR!S29</f>
        <v>491.2</v>
      </c>
      <c r="T90" s="57" t="str">
        <f>WR!T29</f>
        <v>30.70</v>
      </c>
    </row>
    <row r="91">
      <c r="A91" s="52" t="str">
        <f>WR!A30</f>
        <v>SDG</v>
      </c>
      <c r="B91" s="52" t="str">
        <f>WR!B30</f>
        <v>15.5</v>
      </c>
      <c r="C91" s="52" t="str">
        <f>WR!C30</f>
        <v>29.1</v>
      </c>
      <c r="D91" s="52" t="str">
        <f>WR!D30</f>
        <v>20.1</v>
      </c>
      <c r="E91" s="52" t="str">
        <f>WR!E30</f>
        <v>28.5</v>
      </c>
      <c r="F91" s="52" t="str">
        <f>WR!F30</f>
        <v>26.1</v>
      </c>
      <c r="G91" s="52" t="str">
        <f>WR!G30</f>
        <v>30.2</v>
      </c>
      <c r="H91" s="52" t="str">
        <f>WR!H30</f>
        <v>47.2</v>
      </c>
      <c r="I91" s="52" t="str">
        <f>WR!I30</f>
        <v>34.1</v>
      </c>
      <c r="J91" s="52" t="str">
        <f>WR!J30</f>
        <v>36.5</v>
      </c>
      <c r="K91" s="52" t="str">
        <f>WR!K30</f>
        <v>X</v>
      </c>
      <c r="L91" s="52" t="str">
        <f>WR!L30</f>
        <v>23.5</v>
      </c>
      <c r="M91" s="52" t="str">
        <f>WR!M30</f>
        <v>33.2</v>
      </c>
      <c r="N91" s="52" t="str">
        <f>WR!N30</f>
        <v>23.8</v>
      </c>
      <c r="O91" s="52" t="str">
        <f>WR!O30</f>
        <v>31.3</v>
      </c>
      <c r="P91" s="52" t="str">
        <f>WR!P30</f>
        <v>29.4</v>
      </c>
      <c r="Q91" s="52" t="str">
        <f>WR!Q30</f>
        <v>32.9</v>
      </c>
      <c r="R91" s="52" t="str">
        <f>WR!R30</f>
        <v>48.7</v>
      </c>
      <c r="S91" s="52" t="str">
        <f>WR!S30</f>
        <v>490.1</v>
      </c>
      <c r="T91" s="57" t="str">
        <f>WR!T30</f>
        <v>30.63</v>
      </c>
    </row>
    <row r="92">
      <c r="A92" s="52" t="str">
        <f>WR!A31</f>
        <v>SEA</v>
      </c>
      <c r="B92" s="52" t="str">
        <f>WR!B31</f>
        <v>30</v>
      </c>
      <c r="C92" s="52" t="str">
        <f>WR!C31</f>
        <v>48.5</v>
      </c>
      <c r="D92" s="52" t="str">
        <f>WR!D31</f>
        <v>4.7</v>
      </c>
      <c r="E92" s="52" t="str">
        <f>WR!E31</f>
        <v>22.2</v>
      </c>
      <c r="F92" s="52" t="str">
        <f>WR!F31</f>
        <v>36.8</v>
      </c>
      <c r="G92" s="52" t="str">
        <f>WR!G31</f>
        <v>17</v>
      </c>
      <c r="H92" s="52" t="str">
        <f>WR!H31</f>
        <v>8.1</v>
      </c>
      <c r="I92" s="52" t="str">
        <f>WR!I31</f>
        <v>7.4</v>
      </c>
      <c r="J92" s="52" t="str">
        <f>WR!J31</f>
        <v>X</v>
      </c>
      <c r="K92" s="52" t="str">
        <f>WR!K31</f>
        <v>66.1</v>
      </c>
      <c r="L92" s="52" t="str">
        <f>WR!L31</f>
        <v>20.4</v>
      </c>
      <c r="M92" s="52" t="str">
        <f>WR!M31</f>
        <v>68.2</v>
      </c>
      <c r="N92" s="52" t="str">
        <f>WR!N31</f>
        <v>20.3</v>
      </c>
      <c r="O92" s="52" t="str">
        <f>WR!O31</f>
        <v>41</v>
      </c>
      <c r="P92" s="52" t="str">
        <f>WR!P31</f>
        <v>17.5</v>
      </c>
      <c r="Q92" s="52" t="str">
        <f>WR!Q31</f>
        <v>22.6</v>
      </c>
      <c r="R92" s="52" t="str">
        <f>WR!R31</f>
        <v>30.1</v>
      </c>
      <c r="S92" s="52" t="str">
        <f>WR!S31</f>
        <v>460.9</v>
      </c>
      <c r="T92" s="57" t="str">
        <f>WR!T31</f>
        <v>28.81</v>
      </c>
    </row>
    <row r="93">
      <c r="A93" s="52" t="str">
        <f>WR!A32</f>
        <v>ATL</v>
      </c>
      <c r="B93" s="52" t="str">
        <f>WR!B32</f>
        <v>38.3</v>
      </c>
      <c r="C93" s="52" t="str">
        <f>WR!C32</f>
        <v>38.3</v>
      </c>
      <c r="D93" s="52" t="str">
        <f>WR!D32</f>
        <v>8.9</v>
      </c>
      <c r="E93" s="52" t="str">
        <f>WR!E32</f>
        <v>57</v>
      </c>
      <c r="F93" s="52" t="str">
        <f>WR!F32</f>
        <v>26.2</v>
      </c>
      <c r="G93" s="52" t="str">
        <f>WR!G32</f>
        <v>17.6</v>
      </c>
      <c r="H93" s="52" t="str">
        <f>WR!H32</f>
        <v>18.3</v>
      </c>
      <c r="I93" s="52" t="str">
        <f>WR!I32</f>
        <v>12.2</v>
      </c>
      <c r="J93" s="52" t="str">
        <f>WR!J32</f>
        <v>19.3</v>
      </c>
      <c r="K93" s="52" t="str">
        <f>WR!K32</f>
        <v>X</v>
      </c>
      <c r="L93" s="52" t="str">
        <f>WR!L32</f>
        <v>19.5</v>
      </c>
      <c r="M93" s="52" t="str">
        <f>WR!M32</f>
        <v>10.4</v>
      </c>
      <c r="N93" s="52" t="str">
        <f>WR!N32</f>
        <v>30.4</v>
      </c>
      <c r="O93" s="52" t="str">
        <f>WR!O32</f>
        <v>47.8</v>
      </c>
      <c r="P93" s="52" t="str">
        <f>WR!P32</f>
        <v>28.6</v>
      </c>
      <c r="Q93" s="52" t="str">
        <f>WR!Q32</f>
        <v>16.8</v>
      </c>
      <c r="R93" s="52" t="str">
        <f>WR!R32</f>
        <v>26.8</v>
      </c>
      <c r="S93" s="52" t="str">
        <f>WR!S32</f>
        <v>416.4</v>
      </c>
      <c r="T93" s="57" t="str">
        <f>WR!T32</f>
        <v>26.03</v>
      </c>
    </row>
    <row r="94">
      <c r="A94" s="52" t="str">
        <f>WR!A33</f>
        <v>DEN</v>
      </c>
      <c r="B94" s="52" t="str">
        <f>WR!B33</f>
        <v>10.5</v>
      </c>
      <c r="C94" s="52" t="str">
        <f>WR!C33</f>
        <v>12.5</v>
      </c>
      <c r="D94" s="52" t="str">
        <f>WR!D33</f>
        <v>29.4</v>
      </c>
      <c r="E94" s="52" t="str">
        <f>WR!E33</f>
        <v>51.9</v>
      </c>
      <c r="F94" s="52" t="str">
        <f>WR!F33</f>
        <v>18.3</v>
      </c>
      <c r="G94" s="52" t="str">
        <f>WR!G33</f>
        <v>28.7</v>
      </c>
      <c r="H94" s="52" t="str">
        <f>WR!H33</f>
        <v>X</v>
      </c>
      <c r="I94" s="52" t="str">
        <f>WR!I33</f>
        <v>12.7</v>
      </c>
      <c r="J94" s="52" t="str">
        <f>WR!J33</f>
        <v>31.5</v>
      </c>
      <c r="K94" s="52" t="str">
        <f>WR!K33</f>
        <v>15</v>
      </c>
      <c r="L94" s="52" t="str">
        <f>WR!L33</f>
        <v>30.5</v>
      </c>
      <c r="M94" s="52" t="str">
        <f>WR!M33</f>
        <v>9.4</v>
      </c>
      <c r="N94" s="52" t="str">
        <f>WR!N33</f>
        <v>9</v>
      </c>
      <c r="O94" s="52" t="str">
        <f>WR!O33</f>
        <v>15.9</v>
      </c>
      <c r="P94" s="52" t="str">
        <f>WR!P33</f>
        <v>36.9</v>
      </c>
      <c r="Q94" s="52" t="str">
        <f>WR!Q33</f>
        <v>35.9</v>
      </c>
      <c r="R94" s="52" t="str">
        <f>WR!R33</f>
        <v>28.6</v>
      </c>
      <c r="S94" s="52" t="str">
        <f>WR!S33</f>
        <v>376.7</v>
      </c>
      <c r="T94" s="57" t="str">
        <f>WR!T33</f>
        <v>23.54</v>
      </c>
    </row>
    <row r="9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</row>
    <row r="96">
      <c r="A96" s="51" t="s">
        <v>40</v>
      </c>
      <c r="B96" s="52" t="str">
        <f>TE!B1</f>
        <v>1</v>
      </c>
      <c r="C96" s="52" t="str">
        <f>TE!C1</f>
        <v>2</v>
      </c>
      <c r="D96" s="52" t="str">
        <f>TE!D1</f>
        <v>3</v>
      </c>
      <c r="E96" s="52" t="str">
        <f>TE!E1</f>
        <v>4</v>
      </c>
      <c r="F96" s="52" t="str">
        <f>TE!F1</f>
        <v>5</v>
      </c>
      <c r="G96" s="52" t="str">
        <f>TE!G1</f>
        <v>6</v>
      </c>
      <c r="H96" s="52" t="str">
        <f>TE!H1</f>
        <v>7</v>
      </c>
      <c r="I96" s="52" t="str">
        <f>TE!I1</f>
        <v>8</v>
      </c>
      <c r="J96" s="52" t="str">
        <f>TE!J1</f>
        <v>9</v>
      </c>
      <c r="K96" s="52" t="str">
        <f>TE!K1</f>
        <v>10</v>
      </c>
      <c r="L96" s="52" t="str">
        <f>TE!L1</f>
        <v>11</v>
      </c>
      <c r="M96" s="52" t="str">
        <f>TE!M1</f>
        <v>12</v>
      </c>
      <c r="N96" s="52" t="str">
        <f>TE!N1</f>
        <v>13</v>
      </c>
      <c r="O96" s="52" t="str">
        <f>TE!O1</f>
        <v>14</v>
      </c>
      <c r="P96" s="52" t="str">
        <f>TE!P1</f>
        <v>15</v>
      </c>
      <c r="Q96" s="52" t="str">
        <f>TE!Q1</f>
        <v>16</v>
      </c>
      <c r="R96" s="52" t="str">
        <f>TE!R1</f>
        <v>17</v>
      </c>
      <c r="S96" s="52" t="str">
        <f>TE!S1</f>
        <v>Total</v>
      </c>
      <c r="T96" s="57" t="str">
        <f>TE!T1</f>
        <v>Average</v>
      </c>
    </row>
    <row r="97">
      <c r="A97" s="52" t="str">
        <f>TE!A2</f>
        <v>NOR</v>
      </c>
      <c r="B97" s="52" t="str">
        <f>TE!B2</f>
        <v>19.6</v>
      </c>
      <c r="C97" s="52" t="str">
        <f>TE!C2</f>
        <v>4.9</v>
      </c>
      <c r="D97" s="52" t="str">
        <f>TE!D2</f>
        <v>40.3</v>
      </c>
      <c r="E97" s="52" t="str">
        <f>TE!E2</f>
        <v>11.4</v>
      </c>
      <c r="F97" s="52" t="str">
        <f>TE!F2</f>
        <v>24.4</v>
      </c>
      <c r="G97" s="52" t="str">
        <f>TE!G2</f>
        <v>10</v>
      </c>
      <c r="H97" s="52" t="str">
        <f>TE!H2</f>
        <v>9.7</v>
      </c>
      <c r="I97" s="52" t="str">
        <f>TE!I2</f>
        <v>3.2</v>
      </c>
      <c r="J97" s="52" t="str">
        <f>TE!J2</f>
        <v>47.3</v>
      </c>
      <c r="K97" s="52" t="str">
        <f>TE!K2</f>
        <v>20.3</v>
      </c>
      <c r="L97" s="52" t="str">
        <f>TE!L2</f>
        <v>X</v>
      </c>
      <c r="M97" s="52" t="str">
        <f>TE!M2</f>
        <v>21.2</v>
      </c>
      <c r="N97" s="52" t="str">
        <f>TE!N2</f>
        <v>29.6</v>
      </c>
      <c r="O97" s="52" t="str">
        <f>TE!O2</f>
        <v>9.7</v>
      </c>
      <c r="P97" s="52" t="str">
        <f>TE!P2</f>
        <v>11.9</v>
      </c>
      <c r="Q97" s="52" t="str">
        <f>TE!Q2</f>
        <v>9.2</v>
      </c>
      <c r="R97" s="52" t="str">
        <f>TE!R2</f>
        <v>24.6</v>
      </c>
      <c r="S97" s="52" t="str">
        <f>TE!S2</f>
        <v>297.3</v>
      </c>
      <c r="T97" s="57" t="str">
        <f>TE!T2</f>
        <v>18.58</v>
      </c>
    </row>
    <row r="98">
      <c r="A98" s="52" t="str">
        <f>TE!A3</f>
        <v>NYG</v>
      </c>
      <c r="B98" s="52" t="str">
        <f>TE!B3</f>
        <v>34.8</v>
      </c>
      <c r="C98" s="52" t="str">
        <f>TE!C3</f>
        <v>11.7</v>
      </c>
      <c r="D98" s="52" t="str">
        <f>TE!D3</f>
        <v>15.6</v>
      </c>
      <c r="E98" s="52" t="str">
        <f>TE!E3</f>
        <v>26.8</v>
      </c>
      <c r="F98" s="52" t="str">
        <f>TE!F3</f>
        <v>16.1</v>
      </c>
      <c r="G98" s="52" t="str">
        <f>TE!G3</f>
        <v>8.3</v>
      </c>
      <c r="H98" s="52" t="str">
        <f>TE!H3</f>
        <v>14.9</v>
      </c>
      <c r="I98" s="52" t="str">
        <f>TE!I3</f>
        <v>34.2</v>
      </c>
      <c r="J98" s="52" t="str">
        <f>TE!J3</f>
        <v>2.7</v>
      </c>
      <c r="K98" s="52" t="str">
        <f>TE!K3</f>
        <v>32.4</v>
      </c>
      <c r="L98" s="52" t="str">
        <f>TE!L3</f>
        <v>X</v>
      </c>
      <c r="M98" s="52" t="str">
        <f>TE!M3</f>
        <v>19.4</v>
      </c>
      <c r="N98" s="52" t="str">
        <f>TE!N3</f>
        <v>1.8</v>
      </c>
      <c r="O98" s="52" t="str">
        <f>TE!O3</f>
        <v>9.9</v>
      </c>
      <c r="P98" s="52" t="str">
        <f>TE!P3</f>
        <v>19.9</v>
      </c>
      <c r="Q98" s="52" t="str">
        <f>TE!Q3</f>
        <v>13.3</v>
      </c>
      <c r="R98" s="52" t="str">
        <f>TE!R3</f>
        <v>34.5</v>
      </c>
      <c r="S98" s="52" t="str">
        <f>TE!S3</f>
        <v>296.3</v>
      </c>
      <c r="T98" s="57" t="str">
        <f>TE!T3</f>
        <v>18.52</v>
      </c>
    </row>
    <row r="99">
      <c r="A99" s="52" t="str">
        <f>TE!A4</f>
        <v>ATL</v>
      </c>
      <c r="B99" s="52" t="str">
        <f>TE!B4</f>
        <v>9.2</v>
      </c>
      <c r="C99" s="52" t="str">
        <f>TE!C4</f>
        <v>14.1</v>
      </c>
      <c r="D99" s="52" t="str">
        <f>TE!D4</f>
        <v>12.5</v>
      </c>
      <c r="E99" s="52" t="str">
        <f>TE!E4</f>
        <v>12.4</v>
      </c>
      <c r="F99" s="52" t="str">
        <f>TE!F4</f>
        <v>10.7</v>
      </c>
      <c r="G99" s="52" t="str">
        <f>TE!G4</f>
        <v>38.5</v>
      </c>
      <c r="H99" s="52" t="str">
        <f>TE!H4</f>
        <v>17.6</v>
      </c>
      <c r="I99" s="52" t="str">
        <f>TE!I4</f>
        <v>19</v>
      </c>
      <c r="J99" s="52" t="str">
        <f>TE!J4</f>
        <v>19.1</v>
      </c>
      <c r="K99" s="52" t="str">
        <f>TE!K4</f>
        <v>X</v>
      </c>
      <c r="L99" s="52" t="str">
        <f>TE!L4</f>
        <v>9.2</v>
      </c>
      <c r="M99" s="52" t="str">
        <f>TE!M4</f>
        <v>15.6</v>
      </c>
      <c r="N99" s="52" t="str">
        <f>TE!N4</f>
        <v>10.7</v>
      </c>
      <c r="O99" s="52" t="str">
        <f>TE!O4</f>
        <v>17.6</v>
      </c>
      <c r="P99" s="52" t="str">
        <f>TE!P4</f>
        <v>17.5</v>
      </c>
      <c r="Q99" s="52" t="str">
        <f>TE!Q4</f>
        <v>8</v>
      </c>
      <c r="R99" s="52" t="str">
        <f>TE!R4</f>
        <v>20.7</v>
      </c>
      <c r="S99" s="52" t="str">
        <f>TE!S4</f>
        <v>252.4</v>
      </c>
      <c r="T99" s="57" t="str">
        <f>TE!T4</f>
        <v>15.78</v>
      </c>
    </row>
    <row r="100">
      <c r="A100" s="52" t="str">
        <f>TE!A5</f>
        <v>OAK</v>
      </c>
      <c r="B100" s="52" t="str">
        <f>TE!B5</f>
        <v>34.4</v>
      </c>
      <c r="C100" s="52" t="str">
        <f>TE!C5</f>
        <v>27.6</v>
      </c>
      <c r="D100" s="52" t="str">
        <f>TE!D5</f>
        <v>25.5</v>
      </c>
      <c r="E100" s="52" t="str">
        <f>TE!E5</f>
        <v>25.3</v>
      </c>
      <c r="F100" s="52" t="str">
        <f>TE!F5</f>
        <v>0</v>
      </c>
      <c r="G100" s="52" t="str">
        <f>TE!G5</f>
        <v>X</v>
      </c>
      <c r="H100" s="52" t="str">
        <f>TE!H5</f>
        <v>20</v>
      </c>
      <c r="I100" s="52" t="str">
        <f>TE!I5</f>
        <v>8.8</v>
      </c>
      <c r="J100" s="52" t="str">
        <f>TE!J5</f>
        <v>15.5</v>
      </c>
      <c r="K100" s="52" t="str">
        <f>TE!K5</f>
        <v>14.2</v>
      </c>
      <c r="L100" s="52" t="str">
        <f>TE!L5</f>
        <v>1.8</v>
      </c>
      <c r="M100" s="52" t="str">
        <f>TE!M5</f>
        <v>13.2</v>
      </c>
      <c r="N100" s="52" t="str">
        <f>TE!N5</f>
        <v>7.2</v>
      </c>
      <c r="O100" s="52" t="str">
        <f>TE!O5</f>
        <v>21.7</v>
      </c>
      <c r="P100" s="52" t="str">
        <f>TE!P5</f>
        <v>3.2</v>
      </c>
      <c r="Q100" s="52" t="str">
        <f>TE!Q5</f>
        <v>9.7</v>
      </c>
      <c r="R100" s="52" t="str">
        <f>TE!R5</f>
        <v>10.5</v>
      </c>
      <c r="S100" s="52" t="str">
        <f>TE!S5</f>
        <v>238.6</v>
      </c>
      <c r="T100" s="57" t="str">
        <f>TE!T5</f>
        <v>14.91</v>
      </c>
    </row>
    <row r="101">
      <c r="A101" s="52" t="str">
        <f>TE!A6</f>
        <v>JAX</v>
      </c>
      <c r="B101" s="52" t="str">
        <f>TE!B6</f>
        <v>4</v>
      </c>
      <c r="C101" s="52" t="str">
        <f>TE!C6</f>
        <v>19</v>
      </c>
      <c r="D101" s="52" t="str">
        <f>TE!D6</f>
        <v>21.6</v>
      </c>
      <c r="E101" s="52" t="str">
        <f>TE!E6</f>
        <v>23.3</v>
      </c>
      <c r="F101" s="52" t="str">
        <f>TE!F6</f>
        <v>5.4</v>
      </c>
      <c r="G101" s="52" t="str">
        <f>TE!G6</f>
        <v>1.8</v>
      </c>
      <c r="H101" s="52" t="str">
        <f>TE!H6</f>
        <v>11.1</v>
      </c>
      <c r="I101" s="52" t="str">
        <f>TE!I6</f>
        <v>X</v>
      </c>
      <c r="J101" s="52" t="str">
        <f>TE!J6</f>
        <v>5.4</v>
      </c>
      <c r="K101" s="52" t="str">
        <f>TE!K6</f>
        <v>34.7</v>
      </c>
      <c r="L101" s="52" t="str">
        <f>TE!L6</f>
        <v>27.9</v>
      </c>
      <c r="M101" s="52" t="str">
        <f>TE!M6</f>
        <v>24.2</v>
      </c>
      <c r="N101" s="52" t="str">
        <f>TE!N6</f>
        <v>32.3</v>
      </c>
      <c r="O101" s="52" t="str">
        <f>TE!O6</f>
        <v>3.3</v>
      </c>
      <c r="P101" s="52" t="str">
        <f>TE!P6</f>
        <v>0</v>
      </c>
      <c r="Q101" s="52" t="str">
        <f>TE!Q6</f>
        <v>13.4</v>
      </c>
      <c r="R101" s="52" t="str">
        <f>TE!R6</f>
        <v>3.4</v>
      </c>
      <c r="S101" s="52" t="str">
        <f>TE!S6</f>
        <v>230.8</v>
      </c>
      <c r="T101" s="57" t="str">
        <f>TE!T6</f>
        <v>14.43</v>
      </c>
    </row>
    <row r="102">
      <c r="A102" s="52" t="str">
        <f>TE!A7</f>
        <v>PIT</v>
      </c>
      <c r="B102" s="52" t="str">
        <f>TE!B7</f>
        <v>39.5</v>
      </c>
      <c r="C102" s="52" t="str">
        <f>TE!C7</f>
        <v>16.3</v>
      </c>
      <c r="D102" s="52" t="str">
        <f>TE!D7</f>
        <v>4.9</v>
      </c>
      <c r="E102" s="52" t="str">
        <f>TE!E7</f>
        <v>7.9</v>
      </c>
      <c r="F102" s="52" t="str">
        <f>TE!F7</f>
        <v>40.2</v>
      </c>
      <c r="G102" s="52" t="str">
        <f>TE!G7</f>
        <v>4.2</v>
      </c>
      <c r="H102" s="52" t="str">
        <f>TE!H7</f>
        <v>13.5</v>
      </c>
      <c r="I102" s="52" t="str">
        <f>TE!I7</f>
        <v>11.1</v>
      </c>
      <c r="J102" s="52" t="str">
        <f>TE!J7</f>
        <v>12.7</v>
      </c>
      <c r="K102" s="52" t="str">
        <f>TE!K7</f>
        <v>18.5</v>
      </c>
      <c r="L102" s="52" t="str">
        <f>TE!L7</f>
        <v>X</v>
      </c>
      <c r="M102" s="52" t="str">
        <f>TE!M7</f>
        <v>13.7</v>
      </c>
      <c r="N102" s="52" t="str">
        <f>TE!N7</f>
        <v>7.6</v>
      </c>
      <c r="O102" s="52" t="str">
        <f>TE!O7</f>
        <v>13.2</v>
      </c>
      <c r="P102" s="52" t="str">
        <f>TE!P7</f>
        <v>4.9</v>
      </c>
      <c r="Q102" s="52" t="str">
        <f>TE!Q7</f>
        <v>3.6</v>
      </c>
      <c r="R102" s="52" t="str">
        <f>TE!R7</f>
        <v>14.6</v>
      </c>
      <c r="S102" s="52" t="str">
        <f>TE!S7</f>
        <v>226.4</v>
      </c>
      <c r="T102" s="57" t="str">
        <f>TE!T7</f>
        <v>14.15</v>
      </c>
    </row>
    <row r="103">
      <c r="A103" s="52" t="str">
        <f>TE!A8</f>
        <v>TEN</v>
      </c>
      <c r="B103" s="52" t="str">
        <f>TE!B8</f>
        <v>31</v>
      </c>
      <c r="C103" s="52" t="str">
        <f>TE!C8</f>
        <v>2.7</v>
      </c>
      <c r="D103" s="52" t="str">
        <f>TE!D8</f>
        <v>15.3</v>
      </c>
      <c r="E103" s="52" t="str">
        <f>TE!E8</f>
        <v>X</v>
      </c>
      <c r="F103" s="52" t="str">
        <f>TE!F8</f>
        <v>1.7</v>
      </c>
      <c r="G103" s="52" t="str">
        <f>TE!G8</f>
        <v>25.3</v>
      </c>
      <c r="H103" s="52" t="str">
        <f>TE!H8</f>
        <v>8.7</v>
      </c>
      <c r="I103" s="52" t="str">
        <f>TE!I8</f>
        <v>3.5</v>
      </c>
      <c r="J103" s="52" t="str">
        <f>TE!J8</f>
        <v>28.2</v>
      </c>
      <c r="K103" s="52" t="str">
        <f>TE!K8</f>
        <v>27.1</v>
      </c>
      <c r="L103" s="52" t="str">
        <f>TE!L8</f>
        <v>17.5</v>
      </c>
      <c r="M103" s="52" t="str">
        <f>TE!M8</f>
        <v>8.4</v>
      </c>
      <c r="N103" s="52" t="str">
        <f>TE!N8</f>
        <v>11.2</v>
      </c>
      <c r="O103" s="52" t="str">
        <f>TE!O8</f>
        <v>0</v>
      </c>
      <c r="P103" s="52" t="str">
        <f>TE!P8</f>
        <v>18.1</v>
      </c>
      <c r="Q103" s="52" t="str">
        <f>TE!Q8</f>
        <v>1.6</v>
      </c>
      <c r="R103" s="52" t="str">
        <f>TE!R8</f>
        <v>23.1</v>
      </c>
      <c r="S103" s="52" t="str">
        <f>TE!S8</f>
        <v>223.4</v>
      </c>
      <c r="T103" s="57" t="str">
        <f>TE!T8</f>
        <v>13.96</v>
      </c>
    </row>
    <row r="104">
      <c r="A104" s="52" t="str">
        <f>TE!A9</f>
        <v>DET</v>
      </c>
      <c r="B104" s="52" t="str">
        <f>TE!B9</f>
        <v>18.4</v>
      </c>
      <c r="C104" s="52" t="str">
        <f>TE!C9</f>
        <v>14</v>
      </c>
      <c r="D104" s="52" t="str">
        <f>TE!D9</f>
        <v>17.4</v>
      </c>
      <c r="E104" s="52" t="str">
        <f>TE!E9</f>
        <v>10.4</v>
      </c>
      <c r="F104" s="52" t="str">
        <f>TE!F9</f>
        <v>10.5</v>
      </c>
      <c r="G104" s="52" t="str">
        <f>TE!G9</f>
        <v>11.9</v>
      </c>
      <c r="H104" s="52" t="str">
        <f>TE!H9</f>
        <v>11.3</v>
      </c>
      <c r="I104" s="52" t="str">
        <f>TE!I9</f>
        <v>16.9</v>
      </c>
      <c r="J104" s="52" t="str">
        <f>TE!J9</f>
        <v>X</v>
      </c>
      <c r="K104" s="52" t="str">
        <f>TE!K9</f>
        <v>14.2</v>
      </c>
      <c r="L104" s="52" t="str">
        <f>TE!L9</f>
        <v>7.6</v>
      </c>
      <c r="M104" s="52" t="str">
        <f>TE!M9</f>
        <v>15.9</v>
      </c>
      <c r="N104" s="52" t="str">
        <f>TE!N9</f>
        <v>31.6</v>
      </c>
      <c r="O104" s="52" t="str">
        <f>TE!O9</f>
        <v>2.1</v>
      </c>
      <c r="P104" s="52" t="str">
        <f>TE!P9</f>
        <v>16.9</v>
      </c>
      <c r="Q104" s="52" t="str">
        <f>TE!Q9</f>
        <v>17.1</v>
      </c>
      <c r="R104" s="52" t="str">
        <f>TE!R9</f>
        <v>3.8</v>
      </c>
      <c r="S104" s="52" t="str">
        <f>TE!S9</f>
        <v>220</v>
      </c>
      <c r="T104" s="57" t="str">
        <f>TE!T9</f>
        <v>13.75</v>
      </c>
    </row>
    <row r="105">
      <c r="A105" s="52" t="str">
        <f>TE!A10</f>
        <v>SEA</v>
      </c>
      <c r="B105" s="52" t="str">
        <f>TE!B10</f>
        <v>25.7</v>
      </c>
      <c r="C105" s="52" t="str">
        <f>TE!C10</f>
        <v>13.3</v>
      </c>
      <c r="D105" s="52" t="str">
        <f>TE!D10</f>
        <v>8.6</v>
      </c>
      <c r="E105" s="52" t="str">
        <f>TE!E10</f>
        <v>7.8</v>
      </c>
      <c r="F105" s="52" t="str">
        <f>TE!F10</f>
        <v>29</v>
      </c>
      <c r="G105" s="52" t="str">
        <f>TE!G10</f>
        <v>34.5</v>
      </c>
      <c r="H105" s="52" t="str">
        <f>TE!H10</f>
        <v>13</v>
      </c>
      <c r="I105" s="52" t="str">
        <f>TE!I10</f>
        <v>4.6</v>
      </c>
      <c r="J105" s="52" t="str">
        <f>TE!J10</f>
        <v>X</v>
      </c>
      <c r="K105" s="52" t="str">
        <f>TE!K10</f>
        <v>15.7</v>
      </c>
      <c r="L105" s="52" t="str">
        <f>TE!L10</f>
        <v>22</v>
      </c>
      <c r="M105" s="52" t="str">
        <f>TE!M10</f>
        <v>14.9</v>
      </c>
      <c r="N105" s="52" t="str">
        <f>TE!N10</f>
        <v>5.7</v>
      </c>
      <c r="O105" s="52" t="str">
        <f>TE!O10</f>
        <v>0</v>
      </c>
      <c r="P105" s="52" t="str">
        <f>TE!P10</f>
        <v>11.9</v>
      </c>
      <c r="Q105" s="52" t="str">
        <f>TE!Q10</f>
        <v>1.5</v>
      </c>
      <c r="R105" s="52" t="str">
        <f>TE!R10</f>
        <v>9.1</v>
      </c>
      <c r="S105" s="52" t="str">
        <f>TE!S10</f>
        <v>217.3</v>
      </c>
      <c r="T105" s="57" t="str">
        <f>TE!T10</f>
        <v>13.58</v>
      </c>
    </row>
    <row r="106">
      <c r="A106" s="52" t="str">
        <f>TE!A11</f>
        <v>STL</v>
      </c>
      <c r="B106" s="52" t="str">
        <f>TE!B11</f>
        <v>17.1</v>
      </c>
      <c r="C106" s="52" t="str">
        <f>TE!C11</f>
        <v>14.2</v>
      </c>
      <c r="D106" s="52" t="str">
        <f>TE!D11</f>
        <v>3.7</v>
      </c>
      <c r="E106" s="52" t="str">
        <f>TE!E11</f>
        <v>4.5</v>
      </c>
      <c r="F106" s="52" t="str">
        <f>TE!F11</f>
        <v>10.5</v>
      </c>
      <c r="G106" s="52" t="str">
        <f>TE!G11</f>
        <v>X</v>
      </c>
      <c r="H106" s="52" t="str">
        <f>TE!H11</f>
        <v>22.1</v>
      </c>
      <c r="I106" s="52" t="str">
        <f>TE!I11</f>
        <v>10.7</v>
      </c>
      <c r="J106" s="52" t="str">
        <f>TE!J11</f>
        <v>9.7</v>
      </c>
      <c r="K106" s="52" t="str">
        <f>TE!K11</f>
        <v>35.5</v>
      </c>
      <c r="L106" s="52" t="str">
        <f>TE!L11</f>
        <v>23.1</v>
      </c>
      <c r="M106" s="52" t="str">
        <f>TE!M11</f>
        <v>19.3</v>
      </c>
      <c r="N106" s="52" t="str">
        <f>TE!N11</f>
        <v>5.5</v>
      </c>
      <c r="O106" s="52" t="str">
        <f>TE!O11</f>
        <v>7.4</v>
      </c>
      <c r="P106" s="52" t="str">
        <f>TE!P11</f>
        <v>11.9</v>
      </c>
      <c r="Q106" s="52" t="str">
        <f>TE!Q11</f>
        <v>8.3</v>
      </c>
      <c r="R106" s="52" t="str">
        <f>TE!R11</f>
        <v>8.2</v>
      </c>
      <c r="S106" s="52" t="str">
        <f>TE!S11</f>
        <v>211.7</v>
      </c>
      <c r="T106" s="57" t="str">
        <f>TE!T11</f>
        <v>13.23</v>
      </c>
    </row>
    <row r="107">
      <c r="A107" s="52" t="str">
        <f>TE!A12</f>
        <v>DEN</v>
      </c>
      <c r="B107" s="52" t="str">
        <f>TE!B12</f>
        <v>6.8</v>
      </c>
      <c r="C107" s="52" t="str">
        <f>TE!C12</f>
        <v>17.2</v>
      </c>
      <c r="D107" s="52" t="str">
        <f>TE!D12</f>
        <v>10.1</v>
      </c>
      <c r="E107" s="52" t="str">
        <f>TE!E12</f>
        <v>2.7</v>
      </c>
      <c r="F107" s="52" t="str">
        <f>TE!F12</f>
        <v>10.6</v>
      </c>
      <c r="G107" s="52" t="str">
        <f>TE!G12</f>
        <v>18.9</v>
      </c>
      <c r="H107" s="52" t="str">
        <f>TE!H12</f>
        <v>X</v>
      </c>
      <c r="I107" s="52" t="str">
        <f>TE!I12</f>
        <v>3.6</v>
      </c>
      <c r="J107" s="52" t="str">
        <f>TE!J12</f>
        <v>16</v>
      </c>
      <c r="K107" s="52" t="str">
        <f>TE!K12</f>
        <v>10.2</v>
      </c>
      <c r="L107" s="52" t="str">
        <f>TE!L12</f>
        <v>12.3</v>
      </c>
      <c r="M107" s="52" t="str">
        <f>TE!M12</f>
        <v>38.7</v>
      </c>
      <c r="N107" s="52" t="str">
        <f>TE!N12</f>
        <v>16.9</v>
      </c>
      <c r="O107" s="52" t="str">
        <f>TE!O12</f>
        <v>21.6</v>
      </c>
      <c r="P107" s="52" t="str">
        <f>TE!P12</f>
        <v>4.2</v>
      </c>
      <c r="Q107" s="52" t="str">
        <f>TE!Q12</f>
        <v>8.6</v>
      </c>
      <c r="R107" s="52" t="str">
        <f>TE!R12</f>
        <v>12.4</v>
      </c>
      <c r="S107" s="52" t="str">
        <f>TE!S12</f>
        <v>210.8</v>
      </c>
      <c r="T107" s="57" t="str">
        <f>TE!T12</f>
        <v>13.18</v>
      </c>
    </row>
    <row r="108">
      <c r="A108" s="52" t="str">
        <f>TE!A13</f>
        <v>SDG</v>
      </c>
      <c r="B108" s="52" t="str">
        <f>TE!B13</f>
        <v>15.3</v>
      </c>
      <c r="C108" s="52" t="str">
        <f>TE!C13</f>
        <v>14.9</v>
      </c>
      <c r="D108" s="52" t="str">
        <f>TE!D13</f>
        <v>3.4</v>
      </c>
      <c r="E108" s="52" t="str">
        <f>TE!E13</f>
        <v>19.5</v>
      </c>
      <c r="F108" s="52" t="str">
        <f>TE!F13</f>
        <v>7.6</v>
      </c>
      <c r="G108" s="52" t="str">
        <f>TE!G13</f>
        <v>5.4</v>
      </c>
      <c r="H108" s="52" t="str">
        <f>TE!H13</f>
        <v>17.4</v>
      </c>
      <c r="I108" s="52" t="str">
        <f>TE!I13</f>
        <v>11.3</v>
      </c>
      <c r="J108" s="52" t="str">
        <f>TE!J13</f>
        <v>30</v>
      </c>
      <c r="K108" s="52" t="str">
        <f>TE!K13</f>
        <v>X</v>
      </c>
      <c r="L108" s="52" t="str">
        <f>TE!L13</f>
        <v>14.2</v>
      </c>
      <c r="M108" s="52" t="str">
        <f>TE!M13</f>
        <v>35.2</v>
      </c>
      <c r="N108" s="52" t="str">
        <f>TE!N13</f>
        <v>11</v>
      </c>
      <c r="O108" s="52" t="str">
        <f>TE!O13</f>
        <v>8.6</v>
      </c>
      <c r="P108" s="52" t="str">
        <f>TE!P13</f>
        <v>3.4</v>
      </c>
      <c r="Q108" s="52" t="str">
        <f>TE!Q13</f>
        <v>5.9</v>
      </c>
      <c r="R108" s="52" t="str">
        <f>TE!R13</f>
        <v>4.9</v>
      </c>
      <c r="S108" s="52" t="str">
        <f>TE!S13</f>
        <v>208</v>
      </c>
      <c r="T108" s="57" t="str">
        <f>TE!T13</f>
        <v>13.00</v>
      </c>
    </row>
    <row r="109">
      <c r="A109" s="52" t="str">
        <f>TE!A14</f>
        <v>IND</v>
      </c>
      <c r="B109" s="52" t="str">
        <f>TE!B14</f>
        <v>8.3</v>
      </c>
      <c r="C109" s="52" t="str">
        <f>TE!C14</f>
        <v>0</v>
      </c>
      <c r="D109" s="52" t="str">
        <f>TE!D14</f>
        <v>22.3</v>
      </c>
      <c r="E109" s="52" t="str">
        <f>TE!E14</f>
        <v>16.1</v>
      </c>
      <c r="F109" s="52" t="str">
        <f>TE!F14</f>
        <v>3.2</v>
      </c>
      <c r="G109" s="52" t="str">
        <f>TE!G14</f>
        <v>19.9</v>
      </c>
      <c r="H109" s="52" t="str">
        <f>TE!H14</f>
        <v>24</v>
      </c>
      <c r="I109" s="52" t="str">
        <f>TE!I14</f>
        <v>19.9</v>
      </c>
      <c r="J109" s="52" t="str">
        <f>TE!J14</f>
        <v>27.5</v>
      </c>
      <c r="K109" s="52" t="str">
        <f>TE!K14</f>
        <v>X</v>
      </c>
      <c r="L109" s="52" t="str">
        <f>TE!L14</f>
        <v>2.6</v>
      </c>
      <c r="M109" s="52" t="str">
        <f>TE!M14</f>
        <v>0</v>
      </c>
      <c r="N109" s="52" t="str">
        <f>TE!N14</f>
        <v>6</v>
      </c>
      <c r="O109" s="52" t="str">
        <f>TE!O14</f>
        <v>22.9</v>
      </c>
      <c r="P109" s="52" t="str">
        <f>TE!P14</f>
        <v>5</v>
      </c>
      <c r="Q109" s="52" t="str">
        <f>TE!Q14</f>
        <v>8.2</v>
      </c>
      <c r="R109" s="52" t="str">
        <f>TE!R14</f>
        <v>22</v>
      </c>
      <c r="S109" s="52" t="str">
        <f>TE!S14</f>
        <v>207.9</v>
      </c>
      <c r="T109" s="57" t="str">
        <f>TE!T14</f>
        <v>12.99</v>
      </c>
    </row>
    <row r="110">
      <c r="A110" s="52" t="str">
        <f>TE!A15</f>
        <v>MIN</v>
      </c>
      <c r="B110" s="52" t="str">
        <f>TE!B15</f>
        <v>16.2</v>
      </c>
      <c r="C110" s="52" t="str">
        <f>TE!C15</f>
        <v>15.3</v>
      </c>
      <c r="D110" s="52" t="str">
        <f>TE!D15</f>
        <v>7.5</v>
      </c>
      <c r="E110" s="52" t="str">
        <f>TE!E15</f>
        <v>8.9</v>
      </c>
      <c r="F110" s="52" t="str">
        <f>TE!F15</f>
        <v>X</v>
      </c>
      <c r="G110" s="52" t="str">
        <f>TE!G15</f>
        <v>21.6</v>
      </c>
      <c r="H110" s="52" t="str">
        <f>TE!H15</f>
        <v>22.2</v>
      </c>
      <c r="I110" s="52" t="str">
        <f>TE!I15</f>
        <v>6.2</v>
      </c>
      <c r="J110" s="52" t="str">
        <f>TE!J15</f>
        <v>6.5</v>
      </c>
      <c r="K110" s="52" t="str">
        <f>TE!K15</f>
        <v>21.5</v>
      </c>
      <c r="L110" s="52" t="str">
        <f>TE!L15</f>
        <v>3.7</v>
      </c>
      <c r="M110" s="52" t="str">
        <f>TE!M15</f>
        <v>11.9</v>
      </c>
      <c r="N110" s="52" t="str">
        <f>TE!N15</f>
        <v>7.9</v>
      </c>
      <c r="O110" s="52" t="str">
        <f>TE!O15</f>
        <v>7.3</v>
      </c>
      <c r="P110" s="52" t="str">
        <f>TE!P15</f>
        <v>13.6</v>
      </c>
      <c r="Q110" s="52" t="str">
        <f>TE!Q15</f>
        <v>15.1</v>
      </c>
      <c r="R110" s="52" t="str">
        <f>TE!R15</f>
        <v>18.9</v>
      </c>
      <c r="S110" s="52" t="str">
        <f>TE!S15</f>
        <v>204.3</v>
      </c>
      <c r="T110" s="57" t="str">
        <f>TE!T15</f>
        <v>12.77</v>
      </c>
    </row>
    <row r="111">
      <c r="A111" s="52" t="str">
        <f>TE!A16</f>
        <v>CIN</v>
      </c>
      <c r="B111" s="52" t="str">
        <f>TE!B16</f>
        <v>2.5</v>
      </c>
      <c r="C111" s="52" t="str">
        <f>TE!C16</f>
        <v>9.7</v>
      </c>
      <c r="D111" s="52" t="str">
        <f>TE!D16</f>
        <v>18.6</v>
      </c>
      <c r="E111" s="52" t="str">
        <f>TE!E16</f>
        <v>10.7</v>
      </c>
      <c r="F111" s="52" t="str">
        <f>TE!F16</f>
        <v>9.7</v>
      </c>
      <c r="G111" s="52" t="str">
        <f>TE!G16</f>
        <v>25.6</v>
      </c>
      <c r="H111" s="52" t="str">
        <f>TE!H16</f>
        <v>X</v>
      </c>
      <c r="I111" s="52" t="str">
        <f>TE!I16</f>
        <v>24.9</v>
      </c>
      <c r="J111" s="52" t="str">
        <f>TE!J16</f>
        <v>7.8</v>
      </c>
      <c r="K111" s="52" t="str">
        <f>TE!K16</f>
        <v>5</v>
      </c>
      <c r="L111" s="52" t="str">
        <f>TE!L16</f>
        <v>8.8</v>
      </c>
      <c r="M111" s="52" t="str">
        <f>TE!M16</f>
        <v>15.7</v>
      </c>
      <c r="N111" s="52" t="str">
        <f>TE!N16</f>
        <v>12.6</v>
      </c>
      <c r="O111" s="52" t="str">
        <f>TE!O16</f>
        <v>16.8</v>
      </c>
      <c r="P111" s="52" t="str">
        <f>TE!P16</f>
        <v>10.3</v>
      </c>
      <c r="Q111" s="52" t="str">
        <f>TE!Q16</f>
        <v>13.8</v>
      </c>
      <c r="R111" s="52" t="str">
        <f>TE!R16</f>
        <v>11.3</v>
      </c>
      <c r="S111" s="52" t="str">
        <f>TE!S16</f>
        <v>203.8</v>
      </c>
      <c r="T111" s="57" t="str">
        <f>TE!T16</f>
        <v>12.74</v>
      </c>
    </row>
    <row r="112">
      <c r="A112" s="52" t="str">
        <f>TE!A17</f>
        <v>GNB</v>
      </c>
      <c r="B112" s="52" t="str">
        <f>TE!B17</f>
        <v>16.5</v>
      </c>
      <c r="C112" s="52" t="str">
        <f>TE!C17</f>
        <v>7.7</v>
      </c>
      <c r="D112" s="52" t="str">
        <f>TE!D17</f>
        <v>16</v>
      </c>
      <c r="E112" s="52" t="str">
        <f>TE!E17</f>
        <v>7.3</v>
      </c>
      <c r="F112" s="52" t="str">
        <f>TE!F17</f>
        <v>5.4</v>
      </c>
      <c r="G112" s="52" t="str">
        <f>TE!G17</f>
        <v>31</v>
      </c>
      <c r="H112" s="52" t="str">
        <f>TE!H17</f>
        <v>X</v>
      </c>
      <c r="I112" s="52" t="str">
        <f>TE!I17</f>
        <v>16.5</v>
      </c>
      <c r="J112" s="52" t="str">
        <f>TE!J17</f>
        <v>18.2</v>
      </c>
      <c r="K112" s="52" t="str">
        <f>TE!K17</f>
        <v>14</v>
      </c>
      <c r="L112" s="52" t="str">
        <f>TE!L17</f>
        <v>31.3</v>
      </c>
      <c r="M112" s="52" t="str">
        <f>TE!M17</f>
        <v>10.7</v>
      </c>
      <c r="N112" s="52" t="str">
        <f>TE!N17</f>
        <v>8.9</v>
      </c>
      <c r="O112" s="52" t="str">
        <f>TE!O17</f>
        <v>9</v>
      </c>
      <c r="P112" s="52" t="str">
        <f>TE!P17</f>
        <v>8</v>
      </c>
      <c r="Q112" s="52" t="str">
        <f>TE!Q17</f>
        <v>1.7</v>
      </c>
      <c r="R112" s="52" t="str">
        <f>TE!R17</f>
        <v>0</v>
      </c>
      <c r="S112" s="52" t="str">
        <f>TE!S17</f>
        <v>202.2</v>
      </c>
      <c r="T112" s="57" t="str">
        <f>TE!T17</f>
        <v>12.64</v>
      </c>
    </row>
    <row r="113">
      <c r="A113" s="52" t="str">
        <f>TE!A18</f>
        <v>TAM</v>
      </c>
      <c r="B113" s="52" t="str">
        <f>TE!B18</f>
        <v>16.1</v>
      </c>
      <c r="C113" s="52" t="str">
        <f>TE!C18</f>
        <v>4.4</v>
      </c>
      <c r="D113" s="52" t="str">
        <f>TE!D18</f>
        <v>1.9</v>
      </c>
      <c r="E113" s="52" t="str">
        <f>TE!E18</f>
        <v>12.9</v>
      </c>
      <c r="F113" s="52" t="str">
        <f>TE!F18</f>
        <v>4</v>
      </c>
      <c r="G113" s="52" t="str">
        <f>TE!G18</f>
        <v>X</v>
      </c>
      <c r="H113" s="52" t="str">
        <f>TE!H18</f>
        <v>33.7</v>
      </c>
      <c r="I113" s="52" t="str">
        <f>TE!I18</f>
        <v>31</v>
      </c>
      <c r="J113" s="52" t="str">
        <f>TE!J18</f>
        <v>6.9</v>
      </c>
      <c r="K113" s="52" t="str">
        <f>TE!K18</f>
        <v>12.4</v>
      </c>
      <c r="L113" s="52" t="str">
        <f>TE!L18</f>
        <v>18.1</v>
      </c>
      <c r="M113" s="52" t="str">
        <f>TE!M18</f>
        <v>5.4</v>
      </c>
      <c r="N113" s="52" t="str">
        <f>TE!N18</f>
        <v>5.6</v>
      </c>
      <c r="O113" s="52" t="str">
        <f>TE!O18</f>
        <v>15.6</v>
      </c>
      <c r="P113" s="52" t="str">
        <f>TE!P18</f>
        <v>16.1</v>
      </c>
      <c r="Q113" s="52" t="str">
        <f>TE!Q18</f>
        <v>13.9</v>
      </c>
      <c r="R113" s="52" t="str">
        <f>TE!R18</f>
        <v>3.6</v>
      </c>
      <c r="S113" s="52" t="str">
        <f>TE!S18</f>
        <v>201.6</v>
      </c>
      <c r="T113" s="57" t="str">
        <f>TE!T18</f>
        <v>12.60</v>
      </c>
    </row>
    <row r="114">
      <c r="A114" s="52" t="str">
        <f>TE!A19</f>
        <v>CHI</v>
      </c>
      <c r="B114" s="52" t="str">
        <f>TE!B19</f>
        <v>6.8</v>
      </c>
      <c r="C114" s="52" t="str">
        <f>TE!C19</f>
        <v>1.5</v>
      </c>
      <c r="D114" s="52" t="str">
        <f>TE!D19</f>
        <v>21.3</v>
      </c>
      <c r="E114" s="52" t="str">
        <f>TE!E19</f>
        <v>6.6</v>
      </c>
      <c r="F114" s="52" t="str">
        <f>TE!F19</f>
        <v>6.5</v>
      </c>
      <c r="G114" s="52" t="str">
        <f>TE!G19</f>
        <v>10.7</v>
      </c>
      <c r="H114" s="52" t="str">
        <f>TE!H19</f>
        <v>X</v>
      </c>
      <c r="I114" s="52" t="str">
        <f>TE!I19</f>
        <v>7.7</v>
      </c>
      <c r="J114" s="52" t="str">
        <f>TE!J19</f>
        <v>12.9</v>
      </c>
      <c r="K114" s="52" t="str">
        <f>TE!K19</f>
        <v>6.9</v>
      </c>
      <c r="L114" s="52" t="str">
        <f>TE!L19</f>
        <v>25.6</v>
      </c>
      <c r="M114" s="52" t="str">
        <f>TE!M19</f>
        <v>9.9</v>
      </c>
      <c r="N114" s="52" t="str">
        <f>TE!N19</f>
        <v>5.3</v>
      </c>
      <c r="O114" s="52" t="str">
        <f>TE!O19</f>
        <v>31.7</v>
      </c>
      <c r="P114" s="52" t="str">
        <f>TE!P19</f>
        <v>4.1</v>
      </c>
      <c r="Q114" s="52" t="str">
        <f>TE!Q19</f>
        <v>21.3</v>
      </c>
      <c r="R114" s="52" t="str">
        <f>TE!R19</f>
        <v>21.4</v>
      </c>
      <c r="S114" s="52" t="str">
        <f>TE!S19</f>
        <v>200.2</v>
      </c>
      <c r="T114" s="57" t="str">
        <f>TE!T19</f>
        <v>12.51</v>
      </c>
    </row>
    <row r="115">
      <c r="A115" s="52" t="str">
        <f>TE!A20</f>
        <v>CAR</v>
      </c>
      <c r="B115" s="52" t="str">
        <f>TE!B20</f>
        <v>0</v>
      </c>
      <c r="C115" s="52" t="str">
        <f>TE!C20</f>
        <v>10.6</v>
      </c>
      <c r="D115" s="52" t="str">
        <f>TE!D20</f>
        <v>9.2</v>
      </c>
      <c r="E115" s="52" t="str">
        <f>TE!E20</f>
        <v>3.5</v>
      </c>
      <c r="F115" s="52" t="str">
        <f>TE!F20</f>
        <v>X</v>
      </c>
      <c r="G115" s="52" t="str">
        <f>TE!G20</f>
        <v>27.6</v>
      </c>
      <c r="H115" s="52" t="str">
        <f>TE!H20</f>
        <v>14.4</v>
      </c>
      <c r="I115" s="52" t="str">
        <f>TE!I20</f>
        <v>18.7</v>
      </c>
      <c r="J115" s="52" t="str">
        <f>TE!J20</f>
        <v>18.9</v>
      </c>
      <c r="K115" s="52" t="str">
        <f>TE!K20</f>
        <v>11.1</v>
      </c>
      <c r="L115" s="52" t="str">
        <f>TE!L20</f>
        <v>12.3</v>
      </c>
      <c r="M115" s="52" t="str">
        <f>TE!M20</f>
        <v>8.4</v>
      </c>
      <c r="N115" s="52" t="str">
        <f>TE!N20</f>
        <v>19.8</v>
      </c>
      <c r="O115" s="52" t="str">
        <f>TE!O20</f>
        <v>6.6</v>
      </c>
      <c r="P115" s="52" t="str">
        <f>TE!P20</f>
        <v>17</v>
      </c>
      <c r="Q115" s="52" t="str">
        <f>TE!Q20</f>
        <v>6.9</v>
      </c>
      <c r="R115" s="52" t="str">
        <f>TE!R20</f>
        <v>11.1</v>
      </c>
      <c r="S115" s="52" t="str">
        <f>TE!S20</f>
        <v>196.1</v>
      </c>
      <c r="T115" s="57" t="str">
        <f>TE!T20</f>
        <v>12.26</v>
      </c>
    </row>
    <row r="116">
      <c r="A116" s="52" t="str">
        <f>TE!A21</f>
        <v>ARI</v>
      </c>
      <c r="B116" s="52" t="str">
        <f>TE!B21</f>
        <v>4.9</v>
      </c>
      <c r="C116" s="52" t="str">
        <f>TE!C21</f>
        <v>12.2</v>
      </c>
      <c r="D116" s="52" t="str">
        <f>TE!D21</f>
        <v>6.9</v>
      </c>
      <c r="E116" s="52" t="str">
        <f>TE!E21</f>
        <v>6.6</v>
      </c>
      <c r="F116" s="52" t="str">
        <f>TE!F21</f>
        <v>10.1</v>
      </c>
      <c r="G116" s="52" t="str">
        <f>TE!G21</f>
        <v>1.5</v>
      </c>
      <c r="H116" s="52" t="str">
        <f>TE!H21</f>
        <v>16.3</v>
      </c>
      <c r="I116" s="52" t="str">
        <f>TE!I21</f>
        <v>18.3</v>
      </c>
      <c r="J116" s="52" t="str">
        <f>TE!J21</f>
        <v>X</v>
      </c>
      <c r="K116" s="52" t="str">
        <f>TE!K21</f>
        <v>7.1</v>
      </c>
      <c r="L116" s="52" t="str">
        <f>TE!L21</f>
        <v>17.2</v>
      </c>
      <c r="M116" s="52" t="str">
        <f>TE!M21</f>
        <v>9.7</v>
      </c>
      <c r="N116" s="52" t="str">
        <f>TE!N21</f>
        <v>6.6</v>
      </c>
      <c r="O116" s="52" t="str">
        <f>TE!O21</f>
        <v>23.4</v>
      </c>
      <c r="P116" s="52" t="str">
        <f>TE!P21</f>
        <v>26.9</v>
      </c>
      <c r="Q116" s="52" t="str">
        <f>TE!Q21</f>
        <v>4.9</v>
      </c>
      <c r="R116" s="52" t="str">
        <f>TE!R21</f>
        <v>21.1</v>
      </c>
      <c r="S116" s="52" t="str">
        <f>TE!S21</f>
        <v>193.7</v>
      </c>
      <c r="T116" s="57" t="str">
        <f>TE!T21</f>
        <v>12.11</v>
      </c>
    </row>
    <row r="117">
      <c r="A117" s="52" t="str">
        <f>TE!A22</f>
        <v>WAS</v>
      </c>
      <c r="B117" s="52" t="str">
        <f>TE!B22</f>
        <v>11.3</v>
      </c>
      <c r="C117" s="52" t="str">
        <f>TE!C22</f>
        <v>12.2</v>
      </c>
      <c r="D117" s="52" t="str">
        <f>TE!D22</f>
        <v>11.9</v>
      </c>
      <c r="E117" s="52" t="str">
        <f>TE!E22</f>
        <v>11.1</v>
      </c>
      <c r="F117" s="52" t="str">
        <f>TE!F22</f>
        <v>17.4</v>
      </c>
      <c r="G117" s="52" t="str">
        <f>TE!G22</f>
        <v>0</v>
      </c>
      <c r="H117" s="52" t="str">
        <f>TE!H22</f>
        <v>6.8</v>
      </c>
      <c r="I117" s="52" t="str">
        <f>TE!I22</f>
        <v>X</v>
      </c>
      <c r="J117" s="52" t="str">
        <f>TE!J22</f>
        <v>10.2</v>
      </c>
      <c r="K117" s="52" t="str">
        <f>TE!K22</f>
        <v>4.9</v>
      </c>
      <c r="L117" s="52" t="str">
        <f>TE!L22</f>
        <v>14.4</v>
      </c>
      <c r="M117" s="52" t="str">
        <f>TE!M22</f>
        <v>1.2</v>
      </c>
      <c r="N117" s="52" t="str">
        <f>TE!N22</f>
        <v>11.6</v>
      </c>
      <c r="O117" s="52" t="str">
        <f>TE!O22</f>
        <v>19.5</v>
      </c>
      <c r="P117" s="52" t="str">
        <f>TE!P22</f>
        <v>7.3</v>
      </c>
      <c r="Q117" s="52" t="str">
        <f>TE!Q22</f>
        <v>30</v>
      </c>
      <c r="R117" s="52" t="str">
        <f>TE!R22</f>
        <v>23.6</v>
      </c>
      <c r="S117" s="52" t="str">
        <f>TE!S22</f>
        <v>193.4</v>
      </c>
      <c r="T117" s="57" t="str">
        <f>TE!T22</f>
        <v>12.09</v>
      </c>
    </row>
    <row r="118">
      <c r="A118" s="52" t="str">
        <f>TE!A23</f>
        <v>HOU</v>
      </c>
      <c r="B118" s="52" t="str">
        <f>TE!B23</f>
        <v>31.6</v>
      </c>
      <c r="C118" s="52" t="str">
        <f>TE!C23</f>
        <v>13</v>
      </c>
      <c r="D118" s="52" t="str">
        <f>TE!D23</f>
        <v>4.8</v>
      </c>
      <c r="E118" s="52" t="str">
        <f>TE!E23</f>
        <v>0</v>
      </c>
      <c r="F118" s="52" t="str">
        <f>TE!F23</f>
        <v>7</v>
      </c>
      <c r="G118" s="52" t="str">
        <f>TE!G23</f>
        <v>22.6</v>
      </c>
      <c r="H118" s="52" t="str">
        <f>TE!H23</f>
        <v>5</v>
      </c>
      <c r="I118" s="52" t="str">
        <f>TE!I23</f>
        <v>16</v>
      </c>
      <c r="J118" s="52" t="str">
        <f>TE!J23</f>
        <v>X</v>
      </c>
      <c r="K118" s="52" t="str">
        <f>TE!K23</f>
        <v>7.3</v>
      </c>
      <c r="L118" s="52" t="str">
        <f>TE!L23</f>
        <v>0</v>
      </c>
      <c r="M118" s="52" t="str">
        <f>TE!M23</f>
        <v>9.3</v>
      </c>
      <c r="N118" s="52" t="str">
        <f>TE!N23</f>
        <v>16.6</v>
      </c>
      <c r="O118" s="52" t="str">
        <f>TE!O23</f>
        <v>18.7</v>
      </c>
      <c r="P118" s="52" t="str">
        <f>TE!P23</f>
        <v>3.8</v>
      </c>
      <c r="Q118" s="52" t="str">
        <f>TE!Q23</f>
        <v>20.8</v>
      </c>
      <c r="R118" s="52" t="str">
        <f>TE!R23</f>
        <v>11.5</v>
      </c>
      <c r="S118" s="52" t="str">
        <f>TE!S23</f>
        <v>188</v>
      </c>
      <c r="T118" s="57" t="str">
        <f>TE!T23</f>
        <v>11.75</v>
      </c>
    </row>
    <row r="119">
      <c r="A119" s="52" t="str">
        <f>TE!A24</f>
        <v>PHI</v>
      </c>
      <c r="B119" s="52" t="str">
        <f>TE!B24</f>
        <v>6.3</v>
      </c>
      <c r="C119" s="52" t="str">
        <f>TE!C24</f>
        <v>16.2</v>
      </c>
      <c r="D119" s="52" t="str">
        <f>TE!D24</f>
        <v>3</v>
      </c>
      <c r="E119" s="52" t="str">
        <f>TE!E24</f>
        <v>11.5</v>
      </c>
      <c r="F119" s="52" t="str">
        <f>TE!F24</f>
        <v>12.6</v>
      </c>
      <c r="G119" s="52" t="str">
        <f>TE!G24</f>
        <v>10.1</v>
      </c>
      <c r="H119" s="52" t="str">
        <f>TE!H24</f>
        <v>9.5</v>
      </c>
      <c r="I119" s="52" t="str">
        <f>TE!I24</f>
        <v>X</v>
      </c>
      <c r="J119" s="52" t="str">
        <f>TE!J24</f>
        <v>10.3</v>
      </c>
      <c r="K119" s="52" t="str">
        <f>TE!K24</f>
        <v>3.3</v>
      </c>
      <c r="L119" s="52" t="str">
        <f>TE!L24</f>
        <v>13.7</v>
      </c>
      <c r="M119" s="52" t="str">
        <f>TE!M24</f>
        <v>7.9</v>
      </c>
      <c r="N119" s="52" t="str">
        <f>TE!N24</f>
        <v>16.1</v>
      </c>
      <c r="O119" s="52" t="str">
        <f>TE!O24</f>
        <v>4</v>
      </c>
      <c r="P119" s="52" t="str">
        <f>TE!P24</f>
        <v>8.4</v>
      </c>
      <c r="Q119" s="52" t="str">
        <f>TE!Q24</f>
        <v>36.9</v>
      </c>
      <c r="R119" s="52" t="str">
        <f>TE!R24</f>
        <v>17.7</v>
      </c>
      <c r="S119" s="52" t="str">
        <f>TE!S24</f>
        <v>187.5</v>
      </c>
      <c r="T119" s="57" t="str">
        <f>TE!T24</f>
        <v>11.72</v>
      </c>
    </row>
    <row r="120">
      <c r="A120" s="52" t="str">
        <f>TE!A25</f>
        <v>SFO</v>
      </c>
      <c r="B120" s="52" t="str">
        <f>TE!B25</f>
        <v>11.6</v>
      </c>
      <c r="C120" s="52" t="str">
        <f>TE!C25</f>
        <v>11.5</v>
      </c>
      <c r="D120" s="52" t="str">
        <f>TE!D25</f>
        <v>7.7</v>
      </c>
      <c r="E120" s="52" t="str">
        <f>TE!E25</f>
        <v>15.5</v>
      </c>
      <c r="F120" s="52" t="str">
        <f>TE!F25</f>
        <v>24.3</v>
      </c>
      <c r="G120" s="52" t="str">
        <f>TE!G25</f>
        <v>12.4</v>
      </c>
      <c r="H120" s="52" t="str">
        <f>TE!H25</f>
        <v>5.1</v>
      </c>
      <c r="I120" s="52" t="str">
        <f>TE!I25</f>
        <v>12.4</v>
      </c>
      <c r="J120" s="52" t="str">
        <f>TE!J25</f>
        <v>13.2</v>
      </c>
      <c r="K120" s="52" t="str">
        <f>TE!K25</f>
        <v>X</v>
      </c>
      <c r="L120" s="52" t="str">
        <f>TE!L25</f>
        <v>12.1</v>
      </c>
      <c r="M120" s="52" t="str">
        <f>TE!M25</f>
        <v>1.9</v>
      </c>
      <c r="N120" s="52" t="str">
        <f>TE!N25</f>
        <v>6</v>
      </c>
      <c r="O120" s="52" t="str">
        <f>TE!O25</f>
        <v>19.4</v>
      </c>
      <c r="P120" s="52" t="str">
        <f>TE!P25</f>
        <v>14</v>
      </c>
      <c r="Q120" s="52" t="str">
        <f>TE!Q25</f>
        <v>8.9</v>
      </c>
      <c r="R120" s="52" t="str">
        <f>TE!R25</f>
        <v>10.9</v>
      </c>
      <c r="S120" s="52" t="str">
        <f>TE!S25</f>
        <v>186.9</v>
      </c>
      <c r="T120" s="57" t="str">
        <f>TE!T25</f>
        <v>11.68</v>
      </c>
    </row>
    <row r="121">
      <c r="A121" s="52" t="str">
        <f>TE!A26</f>
        <v>CLE</v>
      </c>
      <c r="B121" s="52" t="str">
        <f>TE!B26</f>
        <v>0</v>
      </c>
      <c r="C121" s="52" t="str">
        <f>TE!C26</f>
        <v>29.9</v>
      </c>
      <c r="D121" s="52" t="str">
        <f>TE!D26</f>
        <v>1.8</v>
      </c>
      <c r="E121" s="52" t="str">
        <f>TE!E26</f>
        <v>22.4</v>
      </c>
      <c r="F121" s="52" t="str">
        <f>TE!F26</f>
        <v>6.7</v>
      </c>
      <c r="G121" s="52" t="str">
        <f>TE!G26</f>
        <v>4.4</v>
      </c>
      <c r="H121" s="52" t="str">
        <f>TE!H26</f>
        <v>4.3</v>
      </c>
      <c r="I121" s="52" t="str">
        <f>TE!I26</f>
        <v>19.1</v>
      </c>
      <c r="J121" s="52" t="str">
        <f>TE!J26</f>
        <v>28.3</v>
      </c>
      <c r="K121" s="52" t="str">
        <f>TE!K26</f>
        <v>9.2</v>
      </c>
      <c r="L121" s="52" t="str">
        <f>TE!L26</f>
        <v>X</v>
      </c>
      <c r="M121" s="52" t="str">
        <f>TE!M26</f>
        <v>10.8</v>
      </c>
      <c r="N121" s="52" t="str">
        <f>TE!N26</f>
        <v>5.8</v>
      </c>
      <c r="O121" s="52" t="str">
        <f>TE!O26</f>
        <v>7.9</v>
      </c>
      <c r="P121" s="52" t="str">
        <f>TE!P26</f>
        <v>5.2</v>
      </c>
      <c r="Q121" s="52" t="str">
        <f>TE!Q26</f>
        <v>16.3</v>
      </c>
      <c r="R121" s="52" t="str">
        <f>TE!R26</f>
        <v>10.8</v>
      </c>
      <c r="S121" s="52" t="str">
        <f>TE!S26</f>
        <v>182.9</v>
      </c>
      <c r="T121" s="57" t="str">
        <f>TE!T26</f>
        <v>11.43</v>
      </c>
    </row>
    <row r="122">
      <c r="A122" s="52" t="str">
        <f>TE!A27</f>
        <v>MIA</v>
      </c>
      <c r="B122" s="52" t="str">
        <f>TE!B27</f>
        <v>22.1</v>
      </c>
      <c r="C122" s="52" t="str">
        <f>TE!C27</f>
        <v>0</v>
      </c>
      <c r="D122" s="52" t="str">
        <f>TE!D27</f>
        <v>19.2</v>
      </c>
      <c r="E122" s="52" t="str">
        <f>TE!E27</f>
        <v>0</v>
      </c>
      <c r="F122" s="52" t="str">
        <f>TE!F27</f>
        <v>X</v>
      </c>
      <c r="G122" s="52" t="str">
        <f>TE!G27</f>
        <v>19.8</v>
      </c>
      <c r="H122" s="52" t="str">
        <f>TE!H27</f>
        <v>0</v>
      </c>
      <c r="I122" s="52" t="str">
        <f>TE!I27</f>
        <v>28.2</v>
      </c>
      <c r="J122" s="52" t="str">
        <f>TE!J27</f>
        <v>1.6</v>
      </c>
      <c r="K122" s="52" t="str">
        <f>TE!K27</f>
        <v>34.2</v>
      </c>
      <c r="L122" s="52" t="str">
        <f>TE!L27</f>
        <v>8.7</v>
      </c>
      <c r="M122" s="52" t="str">
        <f>TE!M27</f>
        <v>0</v>
      </c>
      <c r="N122" s="52" t="str">
        <f>TE!N27</f>
        <v>6.2</v>
      </c>
      <c r="O122" s="52" t="str">
        <f>TE!O27</f>
        <v>14</v>
      </c>
      <c r="P122" s="52" t="str">
        <f>TE!P27</f>
        <v>18.1</v>
      </c>
      <c r="Q122" s="52" t="str">
        <f>TE!Q27</f>
        <v>6</v>
      </c>
      <c r="R122" s="52" t="str">
        <f>TE!R27</f>
        <v>3.8</v>
      </c>
      <c r="S122" s="52" t="str">
        <f>TE!S27</f>
        <v>181.9</v>
      </c>
      <c r="T122" s="57" t="str">
        <f>TE!T27</f>
        <v>11.37</v>
      </c>
    </row>
    <row r="123">
      <c r="A123" s="52" t="str">
        <f>TE!A28</f>
        <v>BUF</v>
      </c>
      <c r="B123" s="52" t="str">
        <f>TE!B28</f>
        <v>14.2</v>
      </c>
      <c r="C123" s="52" t="str">
        <f>TE!C28</f>
        <v>35.1</v>
      </c>
      <c r="D123" s="52" t="str">
        <f>TE!D28</f>
        <v>6.9</v>
      </c>
      <c r="E123" s="52" t="str">
        <f>TE!E28</f>
        <v>8.8</v>
      </c>
      <c r="F123" s="52" t="str">
        <f>TE!F28</f>
        <v>8.7</v>
      </c>
      <c r="G123" s="52" t="str">
        <f>TE!G28</f>
        <v>15.6</v>
      </c>
      <c r="H123" s="52" t="str">
        <f>TE!H28</f>
        <v>4.7</v>
      </c>
      <c r="I123" s="52" t="str">
        <f>TE!I28</f>
        <v>X</v>
      </c>
      <c r="J123" s="52" t="str">
        <f>TE!J28</f>
        <v>3.5</v>
      </c>
      <c r="K123" s="52" t="str">
        <f>TE!K28</f>
        <v>0</v>
      </c>
      <c r="L123" s="52" t="str">
        <f>TE!L28</f>
        <v>7</v>
      </c>
      <c r="M123" s="52" t="str">
        <f>TE!M28</f>
        <v>16.9</v>
      </c>
      <c r="N123" s="52" t="str">
        <f>TE!N28</f>
        <v>1.8</v>
      </c>
      <c r="O123" s="52" t="str">
        <f>TE!O28</f>
        <v>15.9</v>
      </c>
      <c r="P123" s="52" t="str">
        <f>TE!P28</f>
        <v>27.4</v>
      </c>
      <c r="Q123" s="52" t="str">
        <f>TE!Q28</f>
        <v>4.2</v>
      </c>
      <c r="R123" s="52" t="str">
        <f>TE!R28</f>
        <v>0</v>
      </c>
      <c r="S123" s="52" t="str">
        <f>TE!S28</f>
        <v>170.7</v>
      </c>
      <c r="T123" s="57" t="str">
        <f>TE!T28</f>
        <v>10.67</v>
      </c>
    </row>
    <row r="124">
      <c r="A124" s="52" t="str">
        <f>TE!A29</f>
        <v>NWE</v>
      </c>
      <c r="B124" s="52" t="str">
        <f>TE!B29</f>
        <v>16.4</v>
      </c>
      <c r="C124" s="52" t="str">
        <f>TE!C29</f>
        <v>12.1</v>
      </c>
      <c r="D124" s="52" t="str">
        <f>TE!D29</f>
        <v>13.3</v>
      </c>
      <c r="E124" s="52" t="str">
        <f>TE!E29</f>
        <v>X</v>
      </c>
      <c r="F124" s="52" t="str">
        <f>TE!F29</f>
        <v>7.3</v>
      </c>
      <c r="G124" s="52" t="str">
        <f>TE!G29</f>
        <v>13</v>
      </c>
      <c r="H124" s="52" t="str">
        <f>TE!H29</f>
        <v>2.6</v>
      </c>
      <c r="I124" s="52" t="str">
        <f>TE!I29</f>
        <v>7</v>
      </c>
      <c r="J124" s="52" t="str">
        <f>TE!J29</f>
        <v>10.8</v>
      </c>
      <c r="K124" s="52" t="str">
        <f>TE!K29</f>
        <v>13.2</v>
      </c>
      <c r="L124" s="52" t="str">
        <f>TE!L29</f>
        <v>2.4</v>
      </c>
      <c r="M124" s="52" t="str">
        <f>TE!M29</f>
        <v>12.8</v>
      </c>
      <c r="N124" s="52" t="str">
        <f>TE!N29</f>
        <v>11.5</v>
      </c>
      <c r="O124" s="52" t="str">
        <f>TE!O29</f>
        <v>0</v>
      </c>
      <c r="P124" s="52" t="str">
        <f>TE!P29</f>
        <v>27</v>
      </c>
      <c r="Q124" s="52" t="str">
        <f>TE!Q29</f>
        <v>0</v>
      </c>
      <c r="R124" s="52" t="str">
        <f>TE!R29</f>
        <v>15.6</v>
      </c>
      <c r="S124" s="52" t="str">
        <f>TE!S29</f>
        <v>165</v>
      </c>
      <c r="T124" s="57" t="str">
        <f>TE!T29</f>
        <v>10.31</v>
      </c>
    </row>
    <row r="125">
      <c r="A125" s="52" t="str">
        <f>TE!A30</f>
        <v>BAL</v>
      </c>
      <c r="B125" s="52" t="str">
        <f>TE!B30</f>
        <v>2.5</v>
      </c>
      <c r="C125" s="52" t="str">
        <f>TE!C30</f>
        <v>7.5</v>
      </c>
      <c r="D125" s="52" t="str">
        <f>TE!D30</f>
        <v>0</v>
      </c>
      <c r="E125" s="52" t="str">
        <f>TE!E30</f>
        <v>1.1</v>
      </c>
      <c r="F125" s="52" t="str">
        <f>TE!F30</f>
        <v>34.2</v>
      </c>
      <c r="G125" s="52" t="str">
        <f>TE!G30</f>
        <v>2</v>
      </c>
      <c r="H125" s="52" t="str">
        <f>TE!H30</f>
        <v>10.2</v>
      </c>
      <c r="I125" s="52" t="str">
        <f>TE!I30</f>
        <v>14.7</v>
      </c>
      <c r="J125" s="52" t="str">
        <f>TE!J30</f>
        <v>X</v>
      </c>
      <c r="K125" s="52" t="str">
        <f>TE!K30</f>
        <v>6.2</v>
      </c>
      <c r="L125" s="52" t="str">
        <f>TE!L30</f>
        <v>19.4</v>
      </c>
      <c r="M125" s="52" t="str">
        <f>TE!M30</f>
        <v>16.1</v>
      </c>
      <c r="N125" s="52" t="str">
        <f>TE!N30</f>
        <v>2.8</v>
      </c>
      <c r="O125" s="52" t="str">
        <f>TE!O30</f>
        <v>5.8</v>
      </c>
      <c r="P125" s="52" t="str">
        <f>TE!P30</f>
        <v>13.3</v>
      </c>
      <c r="Q125" s="52" t="str">
        <f>TE!Q30</f>
        <v>11.2</v>
      </c>
      <c r="R125" s="52" t="str">
        <f>TE!R30</f>
        <v>15.1</v>
      </c>
      <c r="S125" s="52" t="str">
        <f>TE!S30</f>
        <v>162.1</v>
      </c>
      <c r="T125" s="57" t="str">
        <f>TE!T30</f>
        <v>10.13</v>
      </c>
    </row>
    <row r="126">
      <c r="A126" s="52" t="str">
        <f>TE!A31</f>
        <v>NYJ</v>
      </c>
      <c r="B126" s="52" t="str">
        <f>TE!B31</f>
        <v>9.1</v>
      </c>
      <c r="C126" s="52" t="str">
        <f>TE!C31</f>
        <v>0</v>
      </c>
      <c r="D126" s="52" t="str">
        <f>TE!D31</f>
        <v>5</v>
      </c>
      <c r="E126" s="52" t="str">
        <f>TE!E31</f>
        <v>13.5</v>
      </c>
      <c r="F126" s="52" t="str">
        <f>TE!F31</f>
        <v>X</v>
      </c>
      <c r="G126" s="52" t="str">
        <f>TE!G31</f>
        <v>7.9</v>
      </c>
      <c r="H126" s="52" t="str">
        <f>TE!H31</f>
        <v>37.6</v>
      </c>
      <c r="I126" s="52" t="str">
        <f>TE!I31</f>
        <v>4.9</v>
      </c>
      <c r="J126" s="52" t="str">
        <f>TE!J31</f>
        <v>9.7</v>
      </c>
      <c r="K126" s="52" t="str">
        <f>TE!K31</f>
        <v>10.2</v>
      </c>
      <c r="L126" s="52" t="str">
        <f>TE!L31</f>
        <v>0</v>
      </c>
      <c r="M126" s="52" t="str">
        <f>TE!M31</f>
        <v>4.2</v>
      </c>
      <c r="N126" s="52" t="str">
        <f>TE!N31</f>
        <v>10</v>
      </c>
      <c r="O126" s="52" t="str">
        <f>TE!O31</f>
        <v>16.7</v>
      </c>
      <c r="P126" s="52" t="str">
        <f>TE!P31</f>
        <v>9.9</v>
      </c>
      <c r="Q126" s="52" t="str">
        <f>TE!Q31</f>
        <v>12.6</v>
      </c>
      <c r="R126" s="52" t="str">
        <f>TE!R31</f>
        <v>0</v>
      </c>
      <c r="S126" s="52" t="str">
        <f>TE!S31</f>
        <v>151.3</v>
      </c>
      <c r="T126" s="57" t="str">
        <f>TE!T31</f>
        <v>9.46</v>
      </c>
    </row>
    <row r="127">
      <c r="A127" s="52" t="str">
        <f>TE!A32</f>
        <v>DAL</v>
      </c>
      <c r="B127" s="52" t="str">
        <f>TE!B32</f>
        <v>11.4</v>
      </c>
      <c r="C127" s="52" t="str">
        <f>TE!C32</f>
        <v>4.7</v>
      </c>
      <c r="D127" s="52" t="str">
        <f>TE!D32</f>
        <v>5.4</v>
      </c>
      <c r="E127" s="52" t="str">
        <f>TE!E32</f>
        <v>15.1</v>
      </c>
      <c r="F127" s="52" t="str">
        <f>TE!F32</f>
        <v>10.7</v>
      </c>
      <c r="G127" s="52" t="str">
        <f>TE!G32</f>
        <v>X</v>
      </c>
      <c r="H127" s="52" t="str">
        <f>TE!H32</f>
        <v>5.8</v>
      </c>
      <c r="I127" s="52" t="str">
        <f>TE!I32</f>
        <v>26.6</v>
      </c>
      <c r="J127" s="52" t="str">
        <f>TE!J32</f>
        <v>9.4</v>
      </c>
      <c r="K127" s="52" t="str">
        <f>TE!K32</f>
        <v>8.1</v>
      </c>
      <c r="L127" s="52" t="str">
        <f>TE!L32</f>
        <v>10.1</v>
      </c>
      <c r="M127" s="52" t="str">
        <f>TE!M32</f>
        <v>12</v>
      </c>
      <c r="N127" s="52" t="str">
        <f>TE!N32</f>
        <v>6.3</v>
      </c>
      <c r="O127" s="52" t="str">
        <f>TE!O32</f>
        <v>8.6</v>
      </c>
      <c r="P127" s="52" t="str">
        <f>TE!P32</f>
        <v>0</v>
      </c>
      <c r="Q127" s="52" t="str">
        <f>TE!Q32</f>
        <v>3.9</v>
      </c>
      <c r="R127" s="52" t="str">
        <f>TE!R32</f>
        <v>8.5</v>
      </c>
      <c r="S127" s="52" t="str">
        <f>TE!S32</f>
        <v>146.6</v>
      </c>
      <c r="T127" s="57" t="str">
        <f>TE!T32</f>
        <v>9.16</v>
      </c>
    </row>
    <row r="128">
      <c r="A128" s="52" t="str">
        <f>TE!A33</f>
        <v>KAN</v>
      </c>
      <c r="B128" s="52" t="str">
        <f>TE!B33</f>
        <v>2.5</v>
      </c>
      <c r="C128" s="52" t="str">
        <f>TE!C33</f>
        <v>14.1</v>
      </c>
      <c r="D128" s="52" t="str">
        <f>TE!D33</f>
        <v>6.9</v>
      </c>
      <c r="E128" s="52" t="str">
        <f>TE!E33</f>
        <v>9.9</v>
      </c>
      <c r="F128" s="52" t="str">
        <f>TE!F33</f>
        <v>7.2</v>
      </c>
      <c r="G128" s="52" t="str">
        <f>TE!G33</f>
        <v>11</v>
      </c>
      <c r="H128" s="52" t="str">
        <f>TE!H33</f>
        <v>0</v>
      </c>
      <c r="I128" s="52" t="str">
        <f>TE!I33</f>
        <v>5.4</v>
      </c>
      <c r="J128" s="52" t="str">
        <f>TE!J33</f>
        <v>X</v>
      </c>
      <c r="K128" s="52" t="str">
        <f>TE!K33</f>
        <v>8.1</v>
      </c>
      <c r="L128" s="52" t="str">
        <f>TE!L33</f>
        <v>3.5</v>
      </c>
      <c r="M128" s="52" t="str">
        <f>TE!M33</f>
        <v>8.1</v>
      </c>
      <c r="N128" s="52" t="str">
        <f>TE!N33</f>
        <v>21.1</v>
      </c>
      <c r="O128" s="52" t="str">
        <f>TE!O33</f>
        <v>18.2</v>
      </c>
      <c r="P128" s="52" t="str">
        <f>TE!P33</f>
        <v>8.1</v>
      </c>
      <c r="Q128" s="52" t="str">
        <f>TE!Q33</f>
        <v>10.5</v>
      </c>
      <c r="R128" s="52" t="str">
        <f>TE!R33</f>
        <v>11.8</v>
      </c>
      <c r="S128" s="52" t="str">
        <f>TE!S33</f>
        <v>146.4</v>
      </c>
      <c r="T128" s="57" t="str">
        <f>TE!T33</f>
        <v>9.15</v>
      </c>
    </row>
    <row r="129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</row>
    <row r="130">
      <c r="A130" s="51" t="s">
        <v>41</v>
      </c>
      <c r="B130" s="52" t="str">
        <f>DST!B1</f>
        <v>1</v>
      </c>
      <c r="C130" s="52" t="str">
        <f>DST!C1</f>
        <v>2</v>
      </c>
      <c r="D130" s="52" t="str">
        <f>DST!D1</f>
        <v>3</v>
      </c>
      <c r="E130" s="52" t="str">
        <f>DST!E1</f>
        <v>4</v>
      </c>
      <c r="F130" s="52" t="str">
        <f>DST!F1</f>
        <v>5</v>
      </c>
      <c r="G130" s="52" t="str">
        <f>DST!G1</f>
        <v>6</v>
      </c>
      <c r="H130" s="52" t="str">
        <f>DST!H1</f>
        <v>7</v>
      </c>
      <c r="I130" s="52" t="str">
        <f>DST!I1</f>
        <v>8</v>
      </c>
      <c r="J130" s="52" t="str">
        <f>DST!J1</f>
        <v>9</v>
      </c>
      <c r="K130" s="52" t="str">
        <f>DST!K1</f>
        <v>10</v>
      </c>
      <c r="L130" s="52" t="str">
        <f>DST!L1</f>
        <v>11</v>
      </c>
      <c r="M130" s="52" t="str">
        <f>DST!M1</f>
        <v>12</v>
      </c>
      <c r="N130" s="52" t="str">
        <f>DST!N1</f>
        <v>13</v>
      </c>
      <c r="O130" s="52" t="str">
        <f>DST!O1</f>
        <v>14</v>
      </c>
      <c r="P130" s="52" t="str">
        <f>DST!P1</f>
        <v>15</v>
      </c>
      <c r="Q130" s="52" t="str">
        <f>DST!Q1</f>
        <v>16</v>
      </c>
      <c r="R130" s="52" t="str">
        <f>DST!R1</f>
        <v>17</v>
      </c>
      <c r="S130" s="52" t="str">
        <f>DST!S1</f>
        <v>Total</v>
      </c>
      <c r="T130" s="57" t="str">
        <f>DST!T1</f>
        <v>Average</v>
      </c>
    </row>
    <row r="131">
      <c r="A131" s="52" t="str">
        <f>DST!A2</f>
        <v>TEN</v>
      </c>
      <c r="B131" s="52" t="str">
        <f>DST!B2</f>
        <v>3</v>
      </c>
      <c r="C131" s="52" t="str">
        <f>DST!C2</f>
        <v>23</v>
      </c>
      <c r="D131" s="52" t="str">
        <f>DST!D2</f>
        <v>12</v>
      </c>
      <c r="E131" s="52" t="str">
        <f>DST!E2</f>
        <v>X</v>
      </c>
      <c r="F131" s="52" t="str">
        <f>DST!F2</f>
        <v>8</v>
      </c>
      <c r="G131" s="52" t="str">
        <f>DST!G2</f>
        <v>24</v>
      </c>
      <c r="H131" s="52" t="str">
        <f>DST!H2</f>
        <v>12</v>
      </c>
      <c r="I131" s="52" t="str">
        <f>DST!I2</f>
        <v>20</v>
      </c>
      <c r="J131" s="52" t="str">
        <f>DST!J2</f>
        <v>1</v>
      </c>
      <c r="K131" s="52" t="str">
        <f>DST!K2</f>
        <v>9</v>
      </c>
      <c r="L131" s="52" t="str">
        <f>DST!L2</f>
        <v>10</v>
      </c>
      <c r="M131" s="52" t="str">
        <f>DST!M2</f>
        <v>9</v>
      </c>
      <c r="N131" s="52" t="str">
        <f>DST!N2</f>
        <v>7</v>
      </c>
      <c r="O131" s="52" t="str">
        <f>DST!O2</f>
        <v>14</v>
      </c>
      <c r="P131" s="52" t="str">
        <f>DST!P2</f>
        <v>18</v>
      </c>
      <c r="Q131" s="52" t="str">
        <f>DST!Q2</f>
        <v>22</v>
      </c>
      <c r="R131" s="52" t="str">
        <f>DST!R2</f>
        <v>12</v>
      </c>
      <c r="S131" s="52" t="str">
        <f>DST!S2</f>
        <v>204</v>
      </c>
      <c r="T131" s="57" t="str">
        <f>DST!T2</f>
        <v>12.75</v>
      </c>
    </row>
    <row r="132">
      <c r="A132" s="52" t="str">
        <f>DST!A3</f>
        <v>CLE</v>
      </c>
      <c r="B132" s="52" t="str">
        <f>DST!B3</f>
        <v>15</v>
      </c>
      <c r="C132" s="52" t="str">
        <f>DST!C3</f>
        <v>3</v>
      </c>
      <c r="D132" s="52" t="str">
        <f>DST!D3</f>
        <v>10</v>
      </c>
      <c r="E132" s="52" t="str">
        <f>DST!E3</f>
        <v>6</v>
      </c>
      <c r="F132" s="52" t="str">
        <f>DST!F3</f>
        <v>3</v>
      </c>
      <c r="G132" s="52" t="str">
        <f>DST!G3</f>
        <v>17</v>
      </c>
      <c r="H132" s="52" t="str">
        <f>DST!H3</f>
        <v>25</v>
      </c>
      <c r="I132" s="52" t="str">
        <f>DST!I3</f>
        <v>6</v>
      </c>
      <c r="J132" s="52" t="str">
        <f>DST!J3</f>
        <v>7</v>
      </c>
      <c r="K132" s="52" t="str">
        <f>DST!K3</f>
        <v>16</v>
      </c>
      <c r="L132" s="52" t="str">
        <f>DST!L3</f>
        <v>X</v>
      </c>
      <c r="M132" s="52" t="str">
        <f>DST!M3</f>
        <v>17</v>
      </c>
      <c r="N132" s="52" t="str">
        <f>DST!N3</f>
        <v>16</v>
      </c>
      <c r="O132" s="52" t="str">
        <f>DST!O3</f>
        <v>8</v>
      </c>
      <c r="P132" s="52" t="str">
        <f>DST!P3</f>
        <v>9</v>
      </c>
      <c r="Q132" s="52" t="str">
        <f>DST!Q3</f>
        <v>8</v>
      </c>
      <c r="R132" s="52" t="str">
        <f>DST!R3</f>
        <v>19</v>
      </c>
      <c r="S132" s="52" t="str">
        <f>DST!S3</f>
        <v>185</v>
      </c>
      <c r="T132" s="57" t="str">
        <f>DST!T3</f>
        <v>11.56</v>
      </c>
    </row>
    <row r="133">
      <c r="A133" s="52" t="str">
        <f>DST!A4</f>
        <v>DAL</v>
      </c>
      <c r="B133" s="52" t="str">
        <f>DST!B4</f>
        <v>12</v>
      </c>
      <c r="C133" s="52" t="str">
        <f>DST!C4</f>
        <v>11</v>
      </c>
      <c r="D133" s="52" t="str">
        <f>DST!D4</f>
        <v>4</v>
      </c>
      <c r="E133" s="52" t="str">
        <f>DST!E4</f>
        <v>4</v>
      </c>
      <c r="F133" s="52" t="str">
        <f>DST!F4</f>
        <v>14</v>
      </c>
      <c r="G133" s="52" t="str">
        <f>DST!G4</f>
        <v>X</v>
      </c>
      <c r="H133" s="52" t="str">
        <f>DST!H4</f>
        <v>22</v>
      </c>
      <c r="I133" s="52" t="str">
        <f>DST!I4</f>
        <v>5</v>
      </c>
      <c r="J133" s="52" t="str">
        <f>DST!J4</f>
        <v>12</v>
      </c>
      <c r="K133" s="52" t="str">
        <f>DST!K4</f>
        <v>12</v>
      </c>
      <c r="L133" s="52" t="str">
        <f>DST!L4</f>
        <v>7</v>
      </c>
      <c r="M133" s="52" t="str">
        <f>DST!M4</f>
        <v>24</v>
      </c>
      <c r="N133" s="52" t="str">
        <f>DST!N4</f>
        <v>8</v>
      </c>
      <c r="O133" s="52" t="str">
        <f>DST!O4</f>
        <v>11</v>
      </c>
      <c r="P133" s="52" t="str">
        <f>DST!P4</f>
        <v>11</v>
      </c>
      <c r="Q133" s="52" t="str">
        <f>DST!Q4</f>
        <v>11</v>
      </c>
      <c r="R133" s="52" t="str">
        <f>DST!R4</f>
        <v>11</v>
      </c>
      <c r="S133" s="52" t="str">
        <f>DST!S4</f>
        <v>179</v>
      </c>
      <c r="T133" s="57" t="str">
        <f>DST!T4</f>
        <v>11.19</v>
      </c>
    </row>
    <row r="134">
      <c r="A134" s="52" t="str">
        <f>DST!A5</f>
        <v>JAX</v>
      </c>
      <c r="B134" s="52" t="str">
        <f>DST!B5</f>
        <v>21</v>
      </c>
      <c r="C134" s="52" t="str">
        <f>DST!C5</f>
        <v>0</v>
      </c>
      <c r="D134" s="52" t="str">
        <f>DST!D5</f>
        <v>5</v>
      </c>
      <c r="E134" s="52" t="str">
        <f>DST!E5</f>
        <v>5</v>
      </c>
      <c r="F134" s="52" t="str">
        <f>DST!F5</f>
        <v>16</v>
      </c>
      <c r="G134" s="52" t="str">
        <f>DST!G5</f>
        <v>16</v>
      </c>
      <c r="H134" s="52" t="str">
        <f>DST!H5</f>
        <v>11</v>
      </c>
      <c r="I134" s="52" t="str">
        <f>DST!I5</f>
        <v>X</v>
      </c>
      <c r="J134" s="52" t="str">
        <f>DST!J5</f>
        <v>14</v>
      </c>
      <c r="K134" s="52" t="str">
        <f>DST!K5</f>
        <v>5</v>
      </c>
      <c r="L134" s="52" t="str">
        <f>DST!L5</f>
        <v>9</v>
      </c>
      <c r="M134" s="52" t="str">
        <f>DST!M5</f>
        <v>4</v>
      </c>
      <c r="N134" s="52" t="str">
        <f>DST!N5</f>
        <v>6</v>
      </c>
      <c r="O134" s="52" t="str">
        <f>DST!O5</f>
        <v>12</v>
      </c>
      <c r="P134" s="52" t="str">
        <f>DST!P5</f>
        <v>5</v>
      </c>
      <c r="Q134" s="52" t="str">
        <f>DST!Q5</f>
        <v>6</v>
      </c>
      <c r="R134" s="52" t="str">
        <f>DST!R5</f>
        <v>29</v>
      </c>
      <c r="S134" s="52" t="str">
        <f>DST!S5</f>
        <v>164</v>
      </c>
      <c r="T134" s="57" t="str">
        <f>DST!T5</f>
        <v>10.25</v>
      </c>
    </row>
    <row r="135">
      <c r="A135" s="52" t="str">
        <f>DST!A6</f>
        <v>SFO</v>
      </c>
      <c r="B135" s="52" t="str">
        <f>DST!B6</f>
        <v>6</v>
      </c>
      <c r="C135" s="52" t="str">
        <f>DST!C6</f>
        <v>8</v>
      </c>
      <c r="D135" s="52" t="str">
        <f>DST!D6</f>
        <v>31</v>
      </c>
      <c r="E135" s="52" t="str">
        <f>DST!E6</f>
        <v>15</v>
      </c>
      <c r="F135" s="52" t="str">
        <f>DST!F6</f>
        <v>2</v>
      </c>
      <c r="G135" s="52" t="str">
        <f>DST!G6</f>
        <v>3</v>
      </c>
      <c r="H135" s="52" t="str">
        <f>DST!H6</f>
        <v>13</v>
      </c>
      <c r="I135" s="52" t="str">
        <f>DST!I6</f>
        <v>12</v>
      </c>
      <c r="J135" s="52" t="str">
        <f>DST!J6</f>
        <v>5</v>
      </c>
      <c r="K135" s="52" t="str">
        <f>DST!K6</f>
        <v>X</v>
      </c>
      <c r="L135" s="52" t="str">
        <f>DST!L6</f>
        <v>6</v>
      </c>
      <c r="M135" s="52" t="str">
        <f>DST!M6</f>
        <v>10</v>
      </c>
      <c r="N135" s="52" t="str">
        <f>DST!N6</f>
        <v>7</v>
      </c>
      <c r="O135" s="52" t="str">
        <f>DST!O6</f>
        <v>13</v>
      </c>
      <c r="P135" s="52" t="str">
        <f>DST!P6</f>
        <v>18</v>
      </c>
      <c r="Q135" s="52" t="str">
        <f>DST!Q6</f>
        <v>6</v>
      </c>
      <c r="R135" s="52" t="str">
        <f>DST!R6</f>
        <v>4</v>
      </c>
      <c r="S135" s="52" t="str">
        <f>DST!S6</f>
        <v>159</v>
      </c>
      <c r="T135" s="57" t="str">
        <f>DST!T6</f>
        <v>9.94</v>
      </c>
    </row>
    <row r="136">
      <c r="A136" s="52" t="str">
        <f>DST!A7</f>
        <v>SDG</v>
      </c>
      <c r="B136" s="52" t="str">
        <f>DST!B7</f>
        <v>13</v>
      </c>
      <c r="C136" s="52" t="str">
        <f>DST!C7</f>
        <v>11</v>
      </c>
      <c r="D136" s="52" t="str">
        <f>DST!D7</f>
        <v>18</v>
      </c>
      <c r="E136" s="52" t="str">
        <f>DST!E7</f>
        <v>2</v>
      </c>
      <c r="F136" s="52" t="str">
        <f>DST!F7</f>
        <v>13</v>
      </c>
      <c r="G136" s="52" t="str">
        <f>DST!G7</f>
        <v>6</v>
      </c>
      <c r="H136" s="52" t="str">
        <f>DST!H7</f>
        <v>5</v>
      </c>
      <c r="I136" s="52" t="str">
        <f>DST!I7</f>
        <v>3</v>
      </c>
      <c r="J136" s="52" t="str">
        <f>DST!J7</f>
        <v>8</v>
      </c>
      <c r="K136" s="52" t="str">
        <f>DST!K7</f>
        <v>X</v>
      </c>
      <c r="L136" s="52" t="str">
        <f>DST!L7</f>
        <v>20</v>
      </c>
      <c r="M136" s="52" t="str">
        <f>DST!M7</f>
        <v>4</v>
      </c>
      <c r="N136" s="52" t="str">
        <f>DST!N7</f>
        <v>23</v>
      </c>
      <c r="O136" s="52" t="str">
        <f>DST!O7</f>
        <v>14</v>
      </c>
      <c r="P136" s="52" t="str">
        <f>DST!P7</f>
        <v>5</v>
      </c>
      <c r="Q136" s="52" t="str">
        <f>DST!Q7</f>
        <v>6</v>
      </c>
      <c r="R136" s="52" t="str">
        <f>DST!R7</f>
        <v>6</v>
      </c>
      <c r="S136" s="52" t="str">
        <f>DST!S7</f>
        <v>157</v>
      </c>
      <c r="T136" s="57" t="str">
        <f>DST!T7</f>
        <v>9.81</v>
      </c>
    </row>
    <row r="137">
      <c r="A137" s="52" t="str">
        <f>DST!A8</f>
        <v>IND</v>
      </c>
      <c r="B137" s="52" t="str">
        <f>DST!B8</f>
        <v>12</v>
      </c>
      <c r="C137" s="52" t="str">
        <f>DST!C8</f>
        <v>17</v>
      </c>
      <c r="D137" s="52" t="str">
        <f>DST!D8</f>
        <v>7</v>
      </c>
      <c r="E137" s="52" t="str">
        <f>DST!E8</f>
        <v>8</v>
      </c>
      <c r="F137" s="52" t="str">
        <f>DST!F8</f>
        <v>0</v>
      </c>
      <c r="G137" s="52" t="str">
        <f>DST!G8</f>
        <v>6</v>
      </c>
      <c r="H137" s="52" t="str">
        <f>DST!H8</f>
        <v>11</v>
      </c>
      <c r="I137" s="52" t="str">
        <f>DST!I8</f>
        <v>10</v>
      </c>
      <c r="J137" s="52" t="str">
        <f>DST!J8</f>
        <v>7</v>
      </c>
      <c r="K137" s="52" t="str">
        <f>DST!K8</f>
        <v>X</v>
      </c>
      <c r="L137" s="52" t="str">
        <f>DST!L8</f>
        <v>9</v>
      </c>
      <c r="M137" s="52" t="str">
        <f>DST!M8</f>
        <v>3</v>
      </c>
      <c r="N137" s="52" t="str">
        <f>DST!N8</f>
        <v>21</v>
      </c>
      <c r="O137" s="52" t="str">
        <f>DST!O8</f>
        <v>23</v>
      </c>
      <c r="P137" s="52" t="str">
        <f>DST!P8</f>
        <v>11</v>
      </c>
      <c r="Q137" s="52" t="str">
        <f>DST!Q8</f>
        <v>3</v>
      </c>
      <c r="R137" s="52" t="str">
        <f>DST!R8</f>
        <v>3</v>
      </c>
      <c r="S137" s="52" t="str">
        <f>DST!S8</f>
        <v>151</v>
      </c>
      <c r="T137" s="57" t="str">
        <f>DST!T8</f>
        <v>9.44</v>
      </c>
    </row>
    <row r="138">
      <c r="A138" s="52" t="str">
        <f>DST!A9</f>
        <v>MIA</v>
      </c>
      <c r="B138" s="52" t="str">
        <f>DST!B9</f>
        <v>9</v>
      </c>
      <c r="C138" s="52" t="str">
        <f>DST!C9</f>
        <v>3</v>
      </c>
      <c r="D138" s="52" t="str">
        <f>DST!D9</f>
        <v>18</v>
      </c>
      <c r="E138" s="52" t="str">
        <f>DST!E9</f>
        <v>11</v>
      </c>
      <c r="F138" s="52" t="str">
        <f>DST!F9</f>
        <v>X</v>
      </c>
      <c r="G138" s="52" t="str">
        <f>DST!G9</f>
        <v>6</v>
      </c>
      <c r="H138" s="52" t="str">
        <f>DST!H9</f>
        <v>5</v>
      </c>
      <c r="I138" s="52" t="str">
        <f>DST!I9</f>
        <v>18</v>
      </c>
      <c r="J138" s="52" t="str">
        <f>DST!J9</f>
        <v>7</v>
      </c>
      <c r="K138" s="52" t="str">
        <f>DST!K9</f>
        <v>7</v>
      </c>
      <c r="L138" s="52" t="str">
        <f>DST!L9</f>
        <v>15</v>
      </c>
      <c r="M138" s="52" t="str">
        <f>DST!M9</f>
        <v>8</v>
      </c>
      <c r="N138" s="52" t="str">
        <f>DST!N9</f>
        <v>10</v>
      </c>
      <c r="O138" s="52" t="str">
        <f>DST!O9</f>
        <v>3</v>
      </c>
      <c r="P138" s="52" t="str">
        <f>DST!P9</f>
        <v>9</v>
      </c>
      <c r="Q138" s="52" t="str">
        <f>DST!Q9</f>
        <v>14</v>
      </c>
      <c r="R138" s="52" t="str">
        <f>DST!R9</f>
        <v>2</v>
      </c>
      <c r="S138" s="52" t="str">
        <f>DST!S9</f>
        <v>145</v>
      </c>
      <c r="T138" s="57" t="str">
        <f>DST!T9</f>
        <v>9.06</v>
      </c>
    </row>
    <row r="139">
      <c r="A139" s="52" t="str">
        <f>DST!A10</f>
        <v>DEN</v>
      </c>
      <c r="B139" s="52" t="str">
        <f>DST!B10</f>
        <v>16</v>
      </c>
      <c r="C139" s="52" t="str">
        <f>DST!C10</f>
        <v>11</v>
      </c>
      <c r="D139" s="52" t="str">
        <f>DST!D10</f>
        <v>5</v>
      </c>
      <c r="E139" s="52" t="str">
        <f>DST!E10</f>
        <v>6</v>
      </c>
      <c r="F139" s="52" t="str">
        <f>DST!F10</f>
        <v>10</v>
      </c>
      <c r="G139" s="52" t="str">
        <f>DST!G10</f>
        <v>13</v>
      </c>
      <c r="H139" s="52" t="str">
        <f>DST!H10</f>
        <v>X</v>
      </c>
      <c r="I139" s="52" t="str">
        <f>DST!I10</f>
        <v>2</v>
      </c>
      <c r="J139" s="52" t="str">
        <f>DST!J10</f>
        <v>6</v>
      </c>
      <c r="K139" s="52" t="str">
        <f>DST!K10</f>
        <v>19</v>
      </c>
      <c r="L139" s="52" t="str">
        <f>DST!L10</f>
        <v>6</v>
      </c>
      <c r="M139" s="52" t="str">
        <f>DST!M10</f>
        <v>5</v>
      </c>
      <c r="N139" s="52" t="str">
        <f>DST!N10</f>
        <v>7</v>
      </c>
      <c r="O139" s="52" t="str">
        <f>DST!O10</f>
        <v>13</v>
      </c>
      <c r="P139" s="52" t="str">
        <f>DST!P10</f>
        <v>6</v>
      </c>
      <c r="Q139" s="52" t="str">
        <f>DST!Q10</f>
        <v>6</v>
      </c>
      <c r="R139" s="52" t="str">
        <f>DST!R10</f>
        <v>12</v>
      </c>
      <c r="S139" s="52" t="str">
        <f>DST!S10</f>
        <v>143</v>
      </c>
      <c r="T139" s="57" t="str">
        <f>DST!T10</f>
        <v>8.94</v>
      </c>
    </row>
    <row r="140">
      <c r="A140" s="52" t="str">
        <f>DST!A11</f>
        <v>PHI</v>
      </c>
      <c r="B140" s="52" t="str">
        <f>DST!B11</f>
        <v>4</v>
      </c>
      <c r="C140" s="52" t="str">
        <f>DST!C11</f>
        <v>19</v>
      </c>
      <c r="D140" s="52" t="str">
        <f>DST!D11</f>
        <v>4</v>
      </c>
      <c r="E140" s="52" t="str">
        <f>DST!E11</f>
        <v>10</v>
      </c>
      <c r="F140" s="52" t="str">
        <f>DST!F11</f>
        <v>0</v>
      </c>
      <c r="G140" s="52" t="str">
        <f>DST!G11</f>
        <v>10</v>
      </c>
      <c r="H140" s="52" t="str">
        <f>DST!H11</f>
        <v>8</v>
      </c>
      <c r="I140" s="52" t="str">
        <f>DST!I11</f>
        <v>X</v>
      </c>
      <c r="J140" s="52" t="str">
        <f>DST!J11</f>
        <v>1</v>
      </c>
      <c r="K140" s="52" t="str">
        <f>DST!K11</f>
        <v>9</v>
      </c>
      <c r="L140" s="52" t="str">
        <f>DST!L11</f>
        <v>18</v>
      </c>
      <c r="M140" s="52" t="str">
        <f>DST!M11</f>
        <v>12</v>
      </c>
      <c r="N140" s="52" t="str">
        <f>DST!N11</f>
        <v>7</v>
      </c>
      <c r="O140" s="52" t="str">
        <f>DST!O11</f>
        <v>3</v>
      </c>
      <c r="P140" s="52" t="str">
        <f>DST!P11</f>
        <v>17</v>
      </c>
      <c r="Q140" s="52" t="str">
        <f>DST!Q11</f>
        <v>15</v>
      </c>
      <c r="R140" s="52" t="str">
        <f>DST!R11</f>
        <v>5</v>
      </c>
      <c r="S140" s="52" t="str">
        <f>DST!S11</f>
        <v>142</v>
      </c>
      <c r="T140" s="57" t="str">
        <f>DST!T11</f>
        <v>8.88</v>
      </c>
    </row>
    <row r="141">
      <c r="A141" s="52" t="str">
        <f>DST!A12</f>
        <v>BAL</v>
      </c>
      <c r="B141" s="52" t="str">
        <f>DST!B12</f>
        <v>19</v>
      </c>
      <c r="C141" s="52" t="str">
        <f>DST!C12</f>
        <v>3</v>
      </c>
      <c r="D141" s="52" t="str">
        <f>DST!D12</f>
        <v>3</v>
      </c>
      <c r="E141" s="52" t="str">
        <f>DST!E12</f>
        <v>9</v>
      </c>
      <c r="F141" s="52" t="str">
        <f>DST!F12</f>
        <v>1</v>
      </c>
      <c r="G141" s="52" t="str">
        <f>DST!G12</f>
        <v>5</v>
      </c>
      <c r="H141" s="52" t="str">
        <f>DST!H12</f>
        <v>8</v>
      </c>
      <c r="I141" s="52" t="str">
        <f>DST!I12</f>
        <v>3</v>
      </c>
      <c r="J141" s="52" t="str">
        <f>DST!J12</f>
        <v>X</v>
      </c>
      <c r="K141" s="52" t="str">
        <f>DST!K12</f>
        <v>10</v>
      </c>
      <c r="L141" s="52" t="str">
        <f>DST!L12</f>
        <v>6</v>
      </c>
      <c r="M141" s="52" t="str">
        <f>DST!M12</f>
        <v>11</v>
      </c>
      <c r="N141" s="52" t="str">
        <f>DST!N12</f>
        <v>17</v>
      </c>
      <c r="O141" s="52" t="str">
        <f>DST!O12</f>
        <v>12</v>
      </c>
      <c r="P141" s="52" t="str">
        <f>DST!P12</f>
        <v>24</v>
      </c>
      <c r="Q141" s="52" t="str">
        <f>DST!Q12</f>
        <v>2</v>
      </c>
      <c r="R141" s="52" t="str">
        <f>DST!R12</f>
        <v>6</v>
      </c>
      <c r="S141" s="52" t="str">
        <f>DST!S12</f>
        <v>139</v>
      </c>
      <c r="T141" s="57" t="str">
        <f>DST!T12</f>
        <v>8.69</v>
      </c>
    </row>
    <row r="142">
      <c r="A142" s="52" t="str">
        <f>DST!A13</f>
        <v>CHI</v>
      </c>
      <c r="B142" s="52" t="str">
        <f>DST!B13</f>
        <v>4</v>
      </c>
      <c r="C142" s="52" t="str">
        <f>DST!C13</f>
        <v>18</v>
      </c>
      <c r="D142" s="52" t="str">
        <f>DST!D13</f>
        <v>18</v>
      </c>
      <c r="E142" s="52" t="str">
        <f>DST!E13</f>
        <v>11</v>
      </c>
      <c r="F142" s="52" t="str">
        <f>DST!F13</f>
        <v>11</v>
      </c>
      <c r="G142" s="52" t="str">
        <f>DST!G13</f>
        <v>2</v>
      </c>
      <c r="H142" s="52" t="str">
        <f>DST!H13</f>
        <v>X</v>
      </c>
      <c r="I142" s="52" t="str">
        <f>DST!I13</f>
        <v>8</v>
      </c>
      <c r="J142" s="52" t="str">
        <f>DST!J13</f>
        <v>12</v>
      </c>
      <c r="K142" s="52" t="str">
        <f>DST!K13</f>
        <v>5</v>
      </c>
      <c r="L142" s="52" t="str">
        <f>DST!L13</f>
        <v>7</v>
      </c>
      <c r="M142" s="52" t="str">
        <f>DST!M13</f>
        <v>2</v>
      </c>
      <c r="N142" s="52" t="str">
        <f>DST!N13</f>
        <v>10</v>
      </c>
      <c r="O142" s="52" t="str">
        <f>DST!O13</f>
        <v>6</v>
      </c>
      <c r="P142" s="52" t="str">
        <f>DST!P13</f>
        <v>10</v>
      </c>
      <c r="Q142" s="52" t="str">
        <f>DST!Q13</f>
        <v>3</v>
      </c>
      <c r="R142" s="52" t="str">
        <f>DST!R13</f>
        <v>12</v>
      </c>
      <c r="S142" s="52" t="str">
        <f>DST!S13</f>
        <v>139</v>
      </c>
      <c r="T142" s="57" t="str">
        <f>DST!T13</f>
        <v>8.69</v>
      </c>
    </row>
    <row r="143">
      <c r="A143" s="52" t="str">
        <f>DST!A14</f>
        <v>STL</v>
      </c>
      <c r="B143" s="52" t="str">
        <f>DST!B14</f>
        <v>20</v>
      </c>
      <c r="C143" s="52" t="str">
        <f>DST!C14</f>
        <v>5</v>
      </c>
      <c r="D143" s="52" t="str">
        <f>DST!D14</f>
        <v>11</v>
      </c>
      <c r="E143" s="52" t="str">
        <f>DST!E14</f>
        <v>1</v>
      </c>
      <c r="F143" s="52" t="str">
        <f>DST!F14</f>
        <v>23</v>
      </c>
      <c r="G143" s="52" t="str">
        <f>DST!G14</f>
        <v>X</v>
      </c>
      <c r="H143" s="52" t="str">
        <f>DST!H14</f>
        <v>5</v>
      </c>
      <c r="I143" s="52" t="str">
        <f>DST!I14</f>
        <v>4</v>
      </c>
      <c r="J143" s="52" t="str">
        <f>DST!J14</f>
        <v>2</v>
      </c>
      <c r="K143" s="52" t="str">
        <f>DST!K14</f>
        <v>9</v>
      </c>
      <c r="L143" s="52" t="str">
        <f>DST!L14</f>
        <v>15</v>
      </c>
      <c r="M143" s="52" t="str">
        <f>DST!M14</f>
        <v>20</v>
      </c>
      <c r="N143" s="52" t="str">
        <f>DST!N14</f>
        <v>9</v>
      </c>
      <c r="O143" s="52" t="str">
        <f>DST!O14</f>
        <v>7</v>
      </c>
      <c r="P143" s="52" t="str">
        <f>DST!P14</f>
        <v>2</v>
      </c>
      <c r="Q143" s="52" t="str">
        <f>DST!Q14</f>
        <v>1</v>
      </c>
      <c r="R143" s="52" t="str">
        <f>DST!R14</f>
        <v>3</v>
      </c>
      <c r="S143" s="52" t="str">
        <f>DST!S14</f>
        <v>137</v>
      </c>
      <c r="T143" s="57" t="str">
        <f>DST!T14</f>
        <v>8.56</v>
      </c>
    </row>
    <row r="144">
      <c r="A144" s="52" t="str">
        <f>DST!A15</f>
        <v>OAK</v>
      </c>
      <c r="B144" s="52" t="str">
        <f>DST!B15</f>
        <v>10</v>
      </c>
      <c r="C144" s="52" t="str">
        <f>DST!C15</f>
        <v>2</v>
      </c>
      <c r="D144" s="52" t="str">
        <f>DST!D15</f>
        <v>2</v>
      </c>
      <c r="E144" s="52" t="str">
        <f>DST!E15</f>
        <v>7</v>
      </c>
      <c r="F144" s="52" t="str">
        <f>DST!F15</f>
        <v>22</v>
      </c>
      <c r="G144" s="52" t="str">
        <f>DST!G15</f>
        <v>X</v>
      </c>
      <c r="H144" s="52" t="str">
        <f>DST!H15</f>
        <v>0</v>
      </c>
      <c r="I144" s="52" t="str">
        <f>DST!I15</f>
        <v>-1</v>
      </c>
      <c r="J144" s="52" t="str">
        <f>DST!J15</f>
        <v>7</v>
      </c>
      <c r="K144" s="52" t="str">
        <f>DST!K15</f>
        <v>16</v>
      </c>
      <c r="L144" s="52" t="str">
        <f>DST!L15</f>
        <v>7</v>
      </c>
      <c r="M144" s="52" t="str">
        <f>DST!M15</f>
        <v>5</v>
      </c>
      <c r="N144" s="52" t="str">
        <f>DST!N15</f>
        <v>17</v>
      </c>
      <c r="O144" s="52" t="str">
        <f>DST!O15</f>
        <v>7</v>
      </c>
      <c r="P144" s="52" t="str">
        <f>DST!P15</f>
        <v>14</v>
      </c>
      <c r="Q144" s="52" t="str">
        <f>DST!Q15</f>
        <v>6</v>
      </c>
      <c r="R144" s="52" t="str">
        <f>DST!R15</f>
        <v>16</v>
      </c>
      <c r="S144" s="52" t="str">
        <f>DST!S15</f>
        <v>137</v>
      </c>
      <c r="T144" s="57" t="str">
        <f>DST!T15</f>
        <v>8.56</v>
      </c>
    </row>
    <row r="145">
      <c r="A145" s="52" t="str">
        <f>DST!A16</f>
        <v>ATL</v>
      </c>
      <c r="B145" s="52" t="str">
        <f>DST!B16</f>
        <v>5</v>
      </c>
      <c r="C145" s="52" t="str">
        <f>DST!C16</f>
        <v>2</v>
      </c>
      <c r="D145" s="52" t="str">
        <f>DST!D16</f>
        <v>0</v>
      </c>
      <c r="E145" s="52" t="str">
        <f>DST!E16</f>
        <v>1</v>
      </c>
      <c r="F145" s="52" t="str">
        <f>DST!F16</f>
        <v>10</v>
      </c>
      <c r="G145" s="52" t="str">
        <f>DST!G16</f>
        <v>20</v>
      </c>
      <c r="H145" s="52" t="str">
        <f>DST!H16</f>
        <v>8</v>
      </c>
      <c r="I145" s="52" t="str">
        <f>DST!I16</f>
        <v>10</v>
      </c>
      <c r="J145" s="52" t="str">
        <f>DST!J16</f>
        <v>3</v>
      </c>
      <c r="K145" s="52" t="str">
        <f>DST!K16</f>
        <v>X</v>
      </c>
      <c r="L145" s="52" t="str">
        <f>DST!L16</f>
        <v>16</v>
      </c>
      <c r="M145" s="52" t="str">
        <f>DST!M16</f>
        <v>12</v>
      </c>
      <c r="N145" s="52" t="str">
        <f>DST!N16</f>
        <v>6</v>
      </c>
      <c r="O145" s="52" t="str">
        <f>DST!O16</f>
        <v>23</v>
      </c>
      <c r="P145" s="52" t="str">
        <f>DST!P16</f>
        <v>3</v>
      </c>
      <c r="Q145" s="52" t="str">
        <f>DST!Q16</f>
        <v>5</v>
      </c>
      <c r="R145" s="52" t="str">
        <f>DST!R16</f>
        <v>8</v>
      </c>
      <c r="S145" s="52" t="str">
        <f>DST!S16</f>
        <v>132</v>
      </c>
      <c r="T145" s="57" t="str">
        <f>DST!T16</f>
        <v>8.25</v>
      </c>
    </row>
    <row r="146">
      <c r="A146" s="52" t="str">
        <f>DST!A17</f>
        <v>GNB</v>
      </c>
      <c r="B146" s="52" t="str">
        <f>DST!B17</f>
        <v>0</v>
      </c>
      <c r="C146" s="52" t="str">
        <f>DST!C17</f>
        <v>4</v>
      </c>
      <c r="D146" s="52" t="str">
        <f>DST!D17</f>
        <v>0</v>
      </c>
      <c r="E146" s="52" t="str">
        <f>DST!E17</f>
        <v>4</v>
      </c>
      <c r="F146" s="52" t="str">
        <f>DST!F17</f>
        <v>9</v>
      </c>
      <c r="G146" s="52" t="str">
        <f>DST!G17</f>
        <v>3</v>
      </c>
      <c r="H146" s="52" t="str">
        <f>DST!H17</f>
        <v>X</v>
      </c>
      <c r="I146" s="52" t="str">
        <f>DST!I17</f>
        <v>9</v>
      </c>
      <c r="J146" s="52" t="str">
        <f>DST!J17</f>
        <v>9</v>
      </c>
      <c r="K146" s="52" t="str">
        <f>DST!K17</f>
        <v>4</v>
      </c>
      <c r="L146" s="52" t="str">
        <f>DST!L17</f>
        <v>2</v>
      </c>
      <c r="M146" s="52" t="str">
        <f>DST!M17</f>
        <v>10</v>
      </c>
      <c r="N146" s="52" t="str">
        <f>DST!N17</f>
        <v>5</v>
      </c>
      <c r="O146" s="52" t="str">
        <f>DST!O17</f>
        <v>2</v>
      </c>
      <c r="P146" s="52" t="str">
        <f>DST!P17</f>
        <v>8</v>
      </c>
      <c r="Q146" s="52" t="str">
        <f>DST!Q17</f>
        <v>36</v>
      </c>
      <c r="R146" s="52" t="str">
        <f>DST!R17</f>
        <v>19</v>
      </c>
      <c r="S146" s="52" t="str">
        <f>DST!S17</f>
        <v>124</v>
      </c>
      <c r="T146" s="57" t="str">
        <f>DST!T17</f>
        <v>7.75</v>
      </c>
    </row>
    <row r="147">
      <c r="A147" s="52" t="str">
        <f>DST!A18</f>
        <v>DET</v>
      </c>
      <c r="B147" s="52" t="str">
        <f>DST!B18</f>
        <v>13</v>
      </c>
      <c r="C147" s="52" t="str">
        <f>DST!C18</f>
        <v>8</v>
      </c>
      <c r="D147" s="52" t="str">
        <f>DST!D18</f>
        <v>16</v>
      </c>
      <c r="E147" s="52" t="str">
        <f>DST!E18</f>
        <v>7</v>
      </c>
      <c r="F147" s="52" t="str">
        <f>DST!F18</f>
        <v>14</v>
      </c>
      <c r="G147" s="52" t="str">
        <f>DST!G18</f>
        <v>7</v>
      </c>
      <c r="H147" s="52" t="str">
        <f>DST!H18</f>
        <v>8</v>
      </c>
      <c r="I147" s="52" t="str">
        <f>DST!I18</f>
        <v>14</v>
      </c>
      <c r="J147" s="52" t="str">
        <f>DST!J18</f>
        <v>X</v>
      </c>
      <c r="K147" s="52" t="str">
        <f>DST!K18</f>
        <v>3</v>
      </c>
      <c r="L147" s="52" t="str">
        <f>DST!L18</f>
        <v>5</v>
      </c>
      <c r="M147" s="52" t="str">
        <f>DST!M18</f>
        <v>-2</v>
      </c>
      <c r="N147" s="52" t="str">
        <f>DST!N18</f>
        <v>5</v>
      </c>
      <c r="O147" s="52" t="str">
        <f>DST!O18</f>
        <v>16</v>
      </c>
      <c r="P147" s="52" t="str">
        <f>DST!P18</f>
        <v>4</v>
      </c>
      <c r="Q147" s="52" t="str">
        <f>DST!Q18</f>
        <v>1</v>
      </c>
      <c r="R147" s="52" t="str">
        <f>DST!R18</f>
        <v>4</v>
      </c>
      <c r="S147" s="52" t="str">
        <f>DST!S18</f>
        <v>123</v>
      </c>
      <c r="T147" s="57" t="str">
        <f>DST!T18</f>
        <v>7.69</v>
      </c>
    </row>
    <row r="148">
      <c r="A148" s="52" t="str">
        <f>DST!A19</f>
        <v>TAM</v>
      </c>
      <c r="B148" s="52" t="str">
        <f>DST!B19</f>
        <v>18</v>
      </c>
      <c r="C148" s="52" t="str">
        <f>DST!C19</f>
        <v>7</v>
      </c>
      <c r="D148" s="52" t="str">
        <f>DST!D19</f>
        <v>6</v>
      </c>
      <c r="E148" s="52" t="str">
        <f>DST!E19</f>
        <v>18</v>
      </c>
      <c r="F148" s="52" t="str">
        <f>DST!F19</f>
        <v>2</v>
      </c>
      <c r="G148" s="52" t="str">
        <f>DST!G19</f>
        <v>X</v>
      </c>
      <c r="H148" s="52" t="str">
        <f>DST!H19</f>
        <v>3</v>
      </c>
      <c r="I148" s="52" t="str">
        <f>DST!I19</f>
        <v>2</v>
      </c>
      <c r="J148" s="52" t="str">
        <f>DST!J19</f>
        <v>13</v>
      </c>
      <c r="K148" s="52" t="str">
        <f>DST!K19</f>
        <v>10</v>
      </c>
      <c r="L148" s="52" t="str">
        <f>DST!L19</f>
        <v>2</v>
      </c>
      <c r="M148" s="52" t="str">
        <f>DST!M19</f>
        <v>11</v>
      </c>
      <c r="N148" s="52" t="str">
        <f>DST!N19</f>
        <v>5</v>
      </c>
      <c r="O148" s="52" t="str">
        <f>DST!O19</f>
        <v>2</v>
      </c>
      <c r="P148" s="52" t="str">
        <f>DST!P19</f>
        <v>4</v>
      </c>
      <c r="Q148" s="52" t="str">
        <f>DST!Q19</f>
        <v>8</v>
      </c>
      <c r="R148" s="52" t="str">
        <f>DST!R19</f>
        <v>12</v>
      </c>
      <c r="S148" s="52" t="str">
        <f>DST!S19</f>
        <v>123</v>
      </c>
      <c r="T148" s="57" t="str">
        <f>DST!T19</f>
        <v>7.69</v>
      </c>
    </row>
    <row r="149">
      <c r="A149" s="52" t="str">
        <f>DST!A20</f>
        <v>SEA</v>
      </c>
      <c r="B149" s="52" t="str">
        <f>DST!B20</f>
        <v>15</v>
      </c>
      <c r="C149" s="52" t="str">
        <f>DST!C20</f>
        <v>7</v>
      </c>
      <c r="D149" s="52" t="str">
        <f>DST!D20</f>
        <v>5</v>
      </c>
      <c r="E149" s="52" t="str">
        <f>DST!E20</f>
        <v>22</v>
      </c>
      <c r="F149" s="52" t="str">
        <f>DST!F20</f>
        <v>7</v>
      </c>
      <c r="G149" s="52" t="str">
        <f>DST!G20</f>
        <v>4</v>
      </c>
      <c r="H149" s="52" t="str">
        <f>DST!H20</f>
        <v>10</v>
      </c>
      <c r="I149" s="52" t="str">
        <f>DST!I20</f>
        <v>8</v>
      </c>
      <c r="J149" s="52" t="str">
        <f>DST!J20</f>
        <v>X</v>
      </c>
      <c r="K149" s="52" t="str">
        <f>DST!K20</f>
        <v>6</v>
      </c>
      <c r="L149" s="52" t="str">
        <f>DST!L20</f>
        <v>4</v>
      </c>
      <c r="M149" s="52" t="str">
        <f>DST!M20</f>
        <v>0</v>
      </c>
      <c r="N149" s="52" t="str">
        <f>DST!N20</f>
        <v>9</v>
      </c>
      <c r="O149" s="52" t="str">
        <f>DST!O20</f>
        <v>1</v>
      </c>
      <c r="P149" s="52" t="str">
        <f>DST!P20</f>
        <v>2</v>
      </c>
      <c r="Q149" s="52" t="str">
        <f>DST!Q20</f>
        <v>17</v>
      </c>
      <c r="R149" s="52" t="str">
        <f>DST!R20</f>
        <v>0</v>
      </c>
      <c r="S149" s="52" t="str">
        <f>DST!S20</f>
        <v>117</v>
      </c>
      <c r="T149" s="57" t="str">
        <f>DST!T20</f>
        <v>7.31</v>
      </c>
    </row>
    <row r="150">
      <c r="A150" s="52" t="str">
        <f>DST!A21</f>
        <v>WAS</v>
      </c>
      <c r="B150" s="52" t="str">
        <f>DST!B21</f>
        <v>15</v>
      </c>
      <c r="C150" s="52" t="str">
        <f>DST!C21</f>
        <v>4</v>
      </c>
      <c r="D150" s="52" t="str">
        <f>DST!D21</f>
        <v>13</v>
      </c>
      <c r="E150" s="52" t="str">
        <f>DST!E21</f>
        <v>3</v>
      </c>
      <c r="F150" s="52" t="str">
        <f>DST!F21</f>
        <v>12</v>
      </c>
      <c r="G150" s="52" t="str">
        <f>DST!G21</f>
        <v>9</v>
      </c>
      <c r="H150" s="52" t="str">
        <f>DST!H21</f>
        <v>9</v>
      </c>
      <c r="I150" s="52" t="str">
        <f>DST!I21</f>
        <v>X</v>
      </c>
      <c r="J150" s="52" t="str">
        <f>DST!J21</f>
        <v>9</v>
      </c>
      <c r="K150" s="52" t="str">
        <f>DST!K21</f>
        <v>-1</v>
      </c>
      <c r="L150" s="52" t="str">
        <f>DST!L21</f>
        <v>22</v>
      </c>
      <c r="M150" s="52" t="str">
        <f>DST!M21</f>
        <v>3</v>
      </c>
      <c r="N150" s="52" t="str">
        <f>DST!N21</f>
        <v>6</v>
      </c>
      <c r="O150" s="52" t="str">
        <f>DST!O21</f>
        <v>5</v>
      </c>
      <c r="P150" s="52" t="str">
        <f>DST!P21</f>
        <v>2</v>
      </c>
      <c r="Q150" s="52" t="str">
        <f>DST!Q21</f>
        <v>2</v>
      </c>
      <c r="R150" s="52" t="str">
        <f>DST!R21</f>
        <v>2</v>
      </c>
      <c r="S150" s="52" t="str">
        <f>DST!S21</f>
        <v>115</v>
      </c>
      <c r="T150" s="57" t="str">
        <f>DST!T21</f>
        <v>7.19</v>
      </c>
    </row>
    <row r="151">
      <c r="A151" s="52" t="str">
        <f>DST!A22</f>
        <v>HOU</v>
      </c>
      <c r="B151" s="52" t="str">
        <f>DST!B22</f>
        <v>10</v>
      </c>
      <c r="C151" s="52" t="str">
        <f>DST!C22</f>
        <v>4</v>
      </c>
      <c r="D151" s="52" t="str">
        <f>DST!D22</f>
        <v>4</v>
      </c>
      <c r="E151" s="52" t="str">
        <f>DST!E22</f>
        <v>22</v>
      </c>
      <c r="F151" s="52" t="str">
        <f>DST!F22</f>
        <v>6</v>
      </c>
      <c r="G151" s="52" t="str">
        <f>DST!G22</f>
        <v>1</v>
      </c>
      <c r="H151" s="52" t="str">
        <f>DST!H22</f>
        <v>12</v>
      </c>
      <c r="I151" s="52" t="str">
        <f>DST!I22</f>
        <v>4</v>
      </c>
      <c r="J151" s="52" t="str">
        <f>DST!J22</f>
        <v>X</v>
      </c>
      <c r="K151" s="52" t="str">
        <f>DST!K22</f>
        <v>9</v>
      </c>
      <c r="L151" s="52" t="str">
        <f>DST!L22</f>
        <v>3</v>
      </c>
      <c r="M151" s="52" t="str">
        <f>DST!M22</f>
        <v>3</v>
      </c>
      <c r="N151" s="52" t="str">
        <f>DST!N22</f>
        <v>5</v>
      </c>
      <c r="O151" s="52" t="str">
        <f>DST!O22</f>
        <v>15</v>
      </c>
      <c r="P151" s="52" t="str">
        <f>DST!P22</f>
        <v>8</v>
      </c>
      <c r="Q151" s="52" t="str">
        <f>DST!Q22</f>
        <v>3</v>
      </c>
      <c r="R151" s="52" t="str">
        <f>DST!R22</f>
        <v>4</v>
      </c>
      <c r="S151" s="52" t="str">
        <f>DST!S22</f>
        <v>113</v>
      </c>
      <c r="T151" s="57" t="str">
        <f>DST!T22</f>
        <v>7.06</v>
      </c>
    </row>
    <row r="152">
      <c r="A152" s="52" t="str">
        <f>DST!A23</f>
        <v>NYJ</v>
      </c>
      <c r="B152" s="52" t="str">
        <f>DST!B23</f>
        <v>2</v>
      </c>
      <c r="C152" s="52" t="str">
        <f>DST!C23</f>
        <v>4</v>
      </c>
      <c r="D152" s="52" t="str">
        <f>DST!D23</f>
        <v>16</v>
      </c>
      <c r="E152" s="52" t="str">
        <f>DST!E23</f>
        <v>2</v>
      </c>
      <c r="F152" s="52" t="str">
        <f>DST!F23</f>
        <v>X</v>
      </c>
      <c r="G152" s="52" t="str">
        <f>DST!G23</f>
        <v>13</v>
      </c>
      <c r="H152" s="52" t="str">
        <f>DST!H23</f>
        <v>4</v>
      </c>
      <c r="I152" s="52" t="str">
        <f>DST!I23</f>
        <v>6</v>
      </c>
      <c r="J152" s="52" t="str">
        <f>DST!J23</f>
        <v>X</v>
      </c>
      <c r="K152" s="52" t="str">
        <f>DST!K23</f>
        <v>16</v>
      </c>
      <c r="L152" s="52" t="str">
        <f>DST!L23</f>
        <v>8</v>
      </c>
      <c r="M152" s="52" t="str">
        <f>DST!M23</f>
        <v>0</v>
      </c>
      <c r="N152" s="52" t="str">
        <f>DST!N23</f>
        <v>11</v>
      </c>
      <c r="O152" s="52" t="str">
        <f>DST!O23</f>
        <v>1</v>
      </c>
      <c r="P152" s="52" t="str">
        <f>DST!P23</f>
        <v>5</v>
      </c>
      <c r="Q152" s="52" t="str">
        <f>DST!Q23</f>
        <v>9</v>
      </c>
      <c r="R152" s="52" t="str">
        <f>DST!R23</f>
        <v>8</v>
      </c>
      <c r="S152" s="52" t="str">
        <f>DST!S23</f>
        <v>105</v>
      </c>
      <c r="T152" s="57" t="str">
        <f>DST!T23</f>
        <v>7.00</v>
      </c>
    </row>
    <row r="153">
      <c r="A153" s="52" t="str">
        <f>DST!A24</f>
        <v>MIN</v>
      </c>
      <c r="B153" s="52" t="str">
        <f>DST!B24</f>
        <v>14</v>
      </c>
      <c r="C153" s="52" t="str">
        <f>DST!C24</f>
        <v>3</v>
      </c>
      <c r="D153" s="52" t="str">
        <f>DST!D24</f>
        <v>2</v>
      </c>
      <c r="E153" s="52" t="str">
        <f>DST!E24</f>
        <v>10</v>
      </c>
      <c r="F153" s="52" t="str">
        <f>DST!F24</f>
        <v>X</v>
      </c>
      <c r="G153" s="52" t="str">
        <f>DST!G24</f>
        <v>7</v>
      </c>
      <c r="H153" s="52" t="str">
        <f>DST!H24</f>
        <v>10</v>
      </c>
      <c r="I153" s="52" t="str">
        <f>DST!I24</f>
        <v>4</v>
      </c>
      <c r="J153" s="52" t="str">
        <f>DST!J24</f>
        <v>4</v>
      </c>
      <c r="K153" s="52" t="str">
        <f>DST!K24</f>
        <v>6</v>
      </c>
      <c r="L153" s="52" t="str">
        <f>DST!L24</f>
        <v>12</v>
      </c>
      <c r="M153" s="52" t="str">
        <f>DST!M24</f>
        <v>3</v>
      </c>
      <c r="N153" s="52" t="str">
        <f>DST!N24</f>
        <v>16</v>
      </c>
      <c r="O153" s="52" t="str">
        <f>DST!O24</f>
        <v>10</v>
      </c>
      <c r="P153" s="52" t="str">
        <f>DST!P24</f>
        <v>0</v>
      </c>
      <c r="Q153" s="52" t="str">
        <f>DST!Q24</f>
        <v>-1</v>
      </c>
      <c r="R153" s="52" t="str">
        <f>DST!R24</f>
        <v>11</v>
      </c>
      <c r="S153" s="52" t="str">
        <f>DST!S24</f>
        <v>111</v>
      </c>
      <c r="T153" s="57" t="str">
        <f>DST!T24</f>
        <v>6.94</v>
      </c>
    </row>
    <row r="154">
      <c r="A154" s="52" t="str">
        <f>DST!A25</f>
        <v>NYG</v>
      </c>
      <c r="B154" s="52" t="str">
        <f>DST!B25</f>
        <v>2</v>
      </c>
      <c r="C154" s="52" t="str">
        <f>DST!C25</f>
        <v>5</v>
      </c>
      <c r="D154" s="52" t="str">
        <f>DST!D25</f>
        <v>6</v>
      </c>
      <c r="E154" s="52" t="str">
        <f>DST!E25</f>
        <v>3</v>
      </c>
      <c r="F154" s="52" t="str">
        <f>DST!F25</f>
        <v>2</v>
      </c>
      <c r="G154" s="52" t="str">
        <f>DST!G25</f>
        <v>22</v>
      </c>
      <c r="H154" s="52" t="str">
        <f>DST!H25</f>
        <v>6</v>
      </c>
      <c r="I154" s="52" t="str">
        <f>DST!I25</f>
        <v>0</v>
      </c>
      <c r="J154" s="52" t="str">
        <f>DST!J25</f>
        <v>2</v>
      </c>
      <c r="K154" s="52" t="str">
        <f>DST!K25</f>
        <v>5</v>
      </c>
      <c r="L154" s="52" t="str">
        <f>DST!L25</f>
        <v>X</v>
      </c>
      <c r="M154" s="52" t="str">
        <f>DST!M25</f>
        <v>13</v>
      </c>
      <c r="N154" s="52" t="str">
        <f>DST!N25</f>
        <v>9</v>
      </c>
      <c r="O154" s="52" t="str">
        <f>DST!O25</f>
        <v>2</v>
      </c>
      <c r="P154" s="52" t="str">
        <f>DST!P25</f>
        <v>3</v>
      </c>
      <c r="Q154" s="52" t="str">
        <f>DST!Q25</f>
        <v>17</v>
      </c>
      <c r="R154" s="52" t="str">
        <f>DST!R25</f>
        <v>10</v>
      </c>
      <c r="S154" s="52" t="str">
        <f>DST!S25</f>
        <v>107</v>
      </c>
      <c r="T154" s="57" t="str">
        <f>DST!T25</f>
        <v>6.69</v>
      </c>
    </row>
    <row r="155">
      <c r="A155" s="52" t="str">
        <f>DST!A26</f>
        <v>BUF</v>
      </c>
      <c r="B155" s="52" t="str">
        <f>DST!B26</f>
        <v>0</v>
      </c>
      <c r="C155" s="52" t="str">
        <f>DST!C26</f>
        <v>13</v>
      </c>
      <c r="D155" s="52" t="str">
        <f>DST!D26</f>
        <v>-1</v>
      </c>
      <c r="E155" s="52" t="str">
        <f>DST!E26</f>
        <v>10</v>
      </c>
      <c r="F155" s="52" t="str">
        <f>DST!F26</f>
        <v>10</v>
      </c>
      <c r="G155" s="52" t="str">
        <f>DST!G26</f>
        <v>5</v>
      </c>
      <c r="H155" s="52" t="str">
        <f>DST!H26</f>
        <v>24</v>
      </c>
      <c r="I155" s="52" t="str">
        <f>DST!I26</f>
        <v>X</v>
      </c>
      <c r="J155" s="52" t="str">
        <f>DST!J26</f>
        <v>3</v>
      </c>
      <c r="K155" s="52" t="str">
        <f>DST!K26</f>
        <v>5</v>
      </c>
      <c r="L155" s="52" t="str">
        <f>DST!L26</f>
        <v>8</v>
      </c>
      <c r="M155" s="52" t="str">
        <f>DST!M26</f>
        <v>5</v>
      </c>
      <c r="N155" s="52" t="str">
        <f>DST!N26</f>
        <v>1</v>
      </c>
      <c r="O155" s="52" t="str">
        <f>DST!O26</f>
        <v>6</v>
      </c>
      <c r="P155" s="52" t="str">
        <f>DST!P26</f>
        <v>5</v>
      </c>
      <c r="Q155" s="52" t="str">
        <f>DST!Q26</f>
        <v>8</v>
      </c>
      <c r="R155" s="52" t="str">
        <f>DST!R26</f>
        <v>4</v>
      </c>
      <c r="S155" s="52" t="str">
        <f>DST!S26</f>
        <v>106</v>
      </c>
      <c r="T155" s="57" t="str">
        <f>DST!T26</f>
        <v>6.63</v>
      </c>
    </row>
    <row r="156">
      <c r="A156" s="52" t="str">
        <f>DST!A27</f>
        <v>NOR</v>
      </c>
      <c r="B156" s="52" t="str">
        <f>DST!B27</f>
        <v>5</v>
      </c>
      <c r="C156" s="52" t="str">
        <f>DST!C27</f>
        <v>13</v>
      </c>
      <c r="D156" s="52" t="str">
        <f>DST!D27</f>
        <v>6</v>
      </c>
      <c r="E156" s="52" t="str">
        <f>DST!E27</f>
        <v>3</v>
      </c>
      <c r="F156" s="52" t="str">
        <f>DST!F27</f>
        <v>14</v>
      </c>
      <c r="G156" s="52" t="str">
        <f>DST!G27</f>
        <v>1</v>
      </c>
      <c r="H156" s="52" t="str">
        <f>DST!H27</f>
        <v>4</v>
      </c>
      <c r="I156" s="52" t="str">
        <f>DST!I27</f>
        <v>6</v>
      </c>
      <c r="J156" s="52" t="str">
        <f>DST!J27</f>
        <v>10</v>
      </c>
      <c r="K156" s="52" t="str">
        <f>DST!K27</f>
        <v>16</v>
      </c>
      <c r="L156" s="52" t="str">
        <f>DST!L27</f>
        <v>X</v>
      </c>
      <c r="M156" s="52" t="str">
        <f>DST!M27</f>
        <v>11</v>
      </c>
      <c r="N156" s="52" t="str">
        <f>DST!N27</f>
        <v>4</v>
      </c>
      <c r="O156" s="52" t="str">
        <f>DST!O27</f>
        <v>2</v>
      </c>
      <c r="P156" s="52" t="str">
        <f>DST!P27</f>
        <v>1</v>
      </c>
      <c r="Q156" s="52" t="str">
        <f>DST!Q27</f>
        <v>2</v>
      </c>
      <c r="R156" s="52" t="str">
        <f>DST!R27</f>
        <v>3</v>
      </c>
      <c r="S156" s="52" t="str">
        <f>DST!S27</f>
        <v>101</v>
      </c>
      <c r="T156" s="57" t="str">
        <f>DST!T27</f>
        <v>6.31</v>
      </c>
    </row>
    <row r="157">
      <c r="A157" s="52" t="str">
        <f>DST!A28</f>
        <v>KAN</v>
      </c>
      <c r="B157" s="52" t="str">
        <f>DST!B28</f>
        <v>2</v>
      </c>
      <c r="C157" s="52" t="str">
        <f>DST!C28</f>
        <v>20</v>
      </c>
      <c r="D157" s="52" t="str">
        <f>DST!D28</f>
        <v>9</v>
      </c>
      <c r="E157" s="52" t="str">
        <f>DST!E28</f>
        <v>7</v>
      </c>
      <c r="F157" s="52" t="str">
        <f>DST!F28</f>
        <v>9</v>
      </c>
      <c r="G157" s="52" t="str">
        <f>DST!G28</f>
        <v>8</v>
      </c>
      <c r="H157" s="52" t="str">
        <f>DST!H28</f>
        <v>2</v>
      </c>
      <c r="I157" s="52" t="str">
        <f>DST!I28</f>
        <v>-1</v>
      </c>
      <c r="J157" s="52" t="str">
        <f>DST!J28</f>
        <v>X</v>
      </c>
      <c r="K157" s="52" t="str">
        <f>DST!K28</f>
        <v>2</v>
      </c>
      <c r="L157" s="52" t="str">
        <f>DST!L28</f>
        <v>3</v>
      </c>
      <c r="M157" s="52" t="str">
        <f>DST!M28</f>
        <v>1</v>
      </c>
      <c r="N157" s="52" t="str">
        <f>DST!N28</f>
        <v>8</v>
      </c>
      <c r="O157" s="52" t="str">
        <f>DST!O28</f>
        <v>10</v>
      </c>
      <c r="P157" s="52" t="str">
        <f>DST!P28</f>
        <v>4</v>
      </c>
      <c r="Q157" s="52" t="str">
        <f>DST!Q28</f>
        <v>4</v>
      </c>
      <c r="R157" s="52" t="str">
        <f>DST!R28</f>
        <v>12</v>
      </c>
      <c r="S157" s="52" t="str">
        <f>DST!S28</f>
        <v>100</v>
      </c>
      <c r="T157" s="57" t="str">
        <f>DST!T28</f>
        <v>6.25</v>
      </c>
    </row>
    <row r="158">
      <c r="A158" s="52" t="str">
        <f>DST!A29</f>
        <v>CAR</v>
      </c>
      <c r="B158" s="52" t="str">
        <f>DST!B29</f>
        <v>10</v>
      </c>
      <c r="C158" s="52" t="str">
        <f>DST!C29</f>
        <v>6</v>
      </c>
      <c r="D158" s="52" t="str">
        <f>DST!D29</f>
        <v>7</v>
      </c>
      <c r="E158" s="52" t="str">
        <f>DST!E29</f>
        <v>4</v>
      </c>
      <c r="F158" s="52" t="str">
        <f>DST!F29</f>
        <v>X</v>
      </c>
      <c r="G158" s="52" t="str">
        <f>DST!G29</f>
        <v>7</v>
      </c>
      <c r="H158" s="52" t="str">
        <f>DST!H29</f>
        <v>7</v>
      </c>
      <c r="I158" s="52" t="str">
        <f>DST!I29</f>
        <v>8</v>
      </c>
      <c r="J158" s="52" t="str">
        <f>DST!J29</f>
        <v>1</v>
      </c>
      <c r="K158" s="52" t="str">
        <f>DST!K29</f>
        <v>5</v>
      </c>
      <c r="L158" s="52" t="str">
        <f>DST!L29</f>
        <v>6</v>
      </c>
      <c r="M158" s="52" t="str">
        <f>DST!M29</f>
        <v>4</v>
      </c>
      <c r="N158" s="52" t="str">
        <f>DST!N29</f>
        <v>11</v>
      </c>
      <c r="O158" s="52" t="str">
        <f>DST!O29</f>
        <v>1</v>
      </c>
      <c r="P158" s="52" t="str">
        <f>DST!P29</f>
        <v>6</v>
      </c>
      <c r="Q158" s="52" t="str">
        <f>DST!Q29</f>
        <v>8</v>
      </c>
      <c r="R158" s="52" t="str">
        <f>DST!R29</f>
        <v>7</v>
      </c>
      <c r="S158" s="52" t="str">
        <f>DST!S29</f>
        <v>98</v>
      </c>
      <c r="T158" s="57" t="str">
        <f>DST!T29</f>
        <v>6.13</v>
      </c>
    </row>
    <row r="159">
      <c r="A159" s="52" t="str">
        <f>DST!A30</f>
        <v>CIN</v>
      </c>
      <c r="B159" s="52" t="str">
        <f>DST!B30</f>
        <v>1</v>
      </c>
      <c r="C159" s="52" t="str">
        <f>DST!C30</f>
        <v>4</v>
      </c>
      <c r="D159" s="52" t="str">
        <f>DST!D30</f>
        <v>12</v>
      </c>
      <c r="E159" s="52" t="str">
        <f>DST!E30</f>
        <v>-1</v>
      </c>
      <c r="F159" s="52" t="str">
        <f>DST!F30</f>
        <v>14</v>
      </c>
      <c r="G159" s="52" t="str">
        <f>DST!G30</f>
        <v>-1</v>
      </c>
      <c r="H159" s="52" t="str">
        <f>DST!H30</f>
        <v>X</v>
      </c>
      <c r="I159" s="52" t="str">
        <f>DST!I30</f>
        <v>10</v>
      </c>
      <c r="J159" s="52" t="str">
        <f>DST!J30</f>
        <v>4</v>
      </c>
      <c r="K159" s="52" t="str">
        <f>DST!K30</f>
        <v>15</v>
      </c>
      <c r="L159" s="52" t="str">
        <f>DST!L30</f>
        <v>6</v>
      </c>
      <c r="M159" s="52" t="str">
        <f>DST!M30</f>
        <v>2</v>
      </c>
      <c r="N159" s="52" t="str">
        <f>DST!N30</f>
        <v>0</v>
      </c>
      <c r="O159" s="52" t="str">
        <f>DST!O30</f>
        <v>16</v>
      </c>
      <c r="P159" s="52" t="str">
        <f>DST!P30</f>
        <v>6</v>
      </c>
      <c r="Q159" s="52" t="str">
        <f>DST!Q30</f>
        <v>5</v>
      </c>
      <c r="R159" s="52" t="str">
        <f>DST!R30</f>
        <v>3</v>
      </c>
      <c r="S159" s="52" t="str">
        <f>DST!S30</f>
        <v>96</v>
      </c>
      <c r="T159" s="57" t="str">
        <f>DST!T30</f>
        <v>6.00</v>
      </c>
    </row>
    <row r="160">
      <c r="A160" s="52" t="str">
        <f>DST!A31</f>
        <v>PIT</v>
      </c>
      <c r="B160" s="52" t="str">
        <f>DST!B31</f>
        <v>6</v>
      </c>
      <c r="C160" s="52" t="str">
        <f>DST!C31</f>
        <v>-4</v>
      </c>
      <c r="D160" s="52" t="str">
        <f>DST!D31</f>
        <v>11</v>
      </c>
      <c r="E160" s="52" t="str">
        <f>DST!E31</f>
        <v>5</v>
      </c>
      <c r="F160" s="52" t="str">
        <f>DST!F31</f>
        <v>6</v>
      </c>
      <c r="G160" s="52" t="str">
        <f>DST!G31</f>
        <v>1</v>
      </c>
      <c r="H160" s="52" t="str">
        <f>DST!H31</f>
        <v>12</v>
      </c>
      <c r="I160" s="52" t="str">
        <f>DST!I31</f>
        <v>13</v>
      </c>
      <c r="J160" s="52" t="str">
        <f>DST!J31</f>
        <v>4</v>
      </c>
      <c r="K160" s="52" t="str">
        <f>DST!K31</f>
        <v>5</v>
      </c>
      <c r="L160" s="52" t="str">
        <f>DST!L31</f>
        <v>X</v>
      </c>
      <c r="M160" s="52" t="str">
        <f>DST!M31</f>
        <v>10</v>
      </c>
      <c r="N160" s="52" t="str">
        <f>DST!N31</f>
        <v>3</v>
      </c>
      <c r="O160" s="52" t="str">
        <f>DST!O31</f>
        <v>4</v>
      </c>
      <c r="P160" s="52" t="str">
        <f>DST!P31</f>
        <v>6</v>
      </c>
      <c r="Q160" s="52" t="str">
        <f>DST!Q31</f>
        <v>8</v>
      </c>
      <c r="R160" s="52" t="str">
        <f>DST!R31</f>
        <v>6</v>
      </c>
      <c r="S160" s="52" t="str">
        <f>DST!S31</f>
        <v>96</v>
      </c>
      <c r="T160" s="57" t="str">
        <f>DST!T31</f>
        <v>6.00</v>
      </c>
    </row>
    <row r="161">
      <c r="A161" s="52" t="str">
        <f>DST!A32</f>
        <v>NWE</v>
      </c>
      <c r="B161" s="52" t="str">
        <f>DST!B32</f>
        <v>2</v>
      </c>
      <c r="C161" s="52" t="str">
        <f>DST!C32</f>
        <v>2</v>
      </c>
      <c r="D161" s="52" t="str">
        <f>DST!D32</f>
        <v>-2</v>
      </c>
      <c r="E161" s="52" t="str">
        <f>DST!E32</f>
        <v>X</v>
      </c>
      <c r="F161" s="52" t="str">
        <f>DST!F32</f>
        <v>5</v>
      </c>
      <c r="G161" s="52" t="str">
        <f>DST!G32</f>
        <v>9</v>
      </c>
      <c r="H161" s="52" t="str">
        <f>DST!H32</f>
        <v>3</v>
      </c>
      <c r="I161" s="52" t="str">
        <f>DST!I32</f>
        <v>1</v>
      </c>
      <c r="J161" s="52" t="str">
        <f>DST!J32</f>
        <v>4</v>
      </c>
      <c r="K161" s="52" t="str">
        <f>DST!K32</f>
        <v>7</v>
      </c>
      <c r="L161" s="52" t="str">
        <f>DST!L32</f>
        <v>4</v>
      </c>
      <c r="M161" s="52" t="str">
        <f>DST!M32</f>
        <v>5</v>
      </c>
      <c r="N161" s="52" t="str">
        <f>DST!N32</f>
        <v>28</v>
      </c>
      <c r="O161" s="52" t="str">
        <f>DST!O32</f>
        <v>5</v>
      </c>
      <c r="P161" s="52" t="str">
        <f>DST!P32</f>
        <v>4</v>
      </c>
      <c r="Q161" s="52" t="str">
        <f>DST!Q32</f>
        <v>8</v>
      </c>
      <c r="R161" s="52" t="str">
        <f>DST!R32</f>
        <v>6</v>
      </c>
      <c r="S161" s="52" t="str">
        <f>DST!S32</f>
        <v>91</v>
      </c>
      <c r="T161" s="57" t="str">
        <f>DST!T32</f>
        <v>5.69</v>
      </c>
    </row>
    <row r="162">
      <c r="A162" s="52" t="str">
        <f>DST!A33</f>
        <v>ARI</v>
      </c>
      <c r="B162" s="52" t="str">
        <f>DST!B33</f>
        <v>2</v>
      </c>
      <c r="C162" s="52" t="str">
        <f>DST!C33</f>
        <v>3</v>
      </c>
      <c r="D162" s="52" t="str">
        <f>DST!D33</f>
        <v>3</v>
      </c>
      <c r="E162" s="52" t="str">
        <f>DST!E33</f>
        <v>10</v>
      </c>
      <c r="F162" s="52" t="str">
        <f>DST!F33</f>
        <v>-2</v>
      </c>
      <c r="G162" s="52" t="str">
        <f>DST!G33</f>
        <v>11</v>
      </c>
      <c r="H162" s="52" t="str">
        <f>DST!H33</f>
        <v>4</v>
      </c>
      <c r="I162" s="52" t="str">
        <f>DST!I33</f>
        <v>8</v>
      </c>
      <c r="J162" s="52" t="str">
        <f>DST!J33</f>
        <v>X</v>
      </c>
      <c r="K162" s="52" t="str">
        <f>DST!K33</f>
        <v>14</v>
      </c>
      <c r="L162" s="52" t="str">
        <f>DST!L33</f>
        <v>5</v>
      </c>
      <c r="M162" s="52" t="str">
        <f>DST!M33</f>
        <v>2</v>
      </c>
      <c r="N162" s="52" t="str">
        <f>DST!N33</f>
        <v>2</v>
      </c>
      <c r="O162" s="52" t="str">
        <f>DST!O33</f>
        <v>2</v>
      </c>
      <c r="P162" s="52" t="str">
        <f>DST!P33</f>
        <v>1</v>
      </c>
      <c r="Q162" s="52" t="str">
        <f>DST!Q33</f>
        <v>6</v>
      </c>
      <c r="R162" s="52" t="str">
        <f>DST!R33</f>
        <v>15</v>
      </c>
      <c r="S162" s="52" t="str">
        <f>DST!S33</f>
        <v>86</v>
      </c>
      <c r="T162" s="57" t="str">
        <f>DST!T33</f>
        <v>5.38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.14"/>
    <col customWidth="1" min="2" max="2" width="20.86"/>
    <col customWidth="1" min="3" max="3" width="10.29"/>
    <col customWidth="1" min="4" max="4" width="5.29"/>
    <col customWidth="1" min="5" max="5" width="2.86"/>
    <col customWidth="1" min="6" max="6" width="5.29"/>
    <col customWidth="1" min="7" max="8" width="4.57"/>
    <col customWidth="1" min="9" max="9" width="4.86"/>
    <col customWidth="1" min="10" max="10" width="5.29"/>
    <col customWidth="1" min="11" max="11" width="4.14"/>
    <col customWidth="1" min="12" max="12" width="5.71"/>
    <col customWidth="1" min="13" max="13" width="3.0"/>
    <col customWidth="1" min="14" max="14" width="3.29"/>
    <col customWidth="1" min="15" max="15" width="5.29"/>
    <col customWidth="1" min="16" max="16" width="4.14"/>
    <col customWidth="1" min="17" max="17" width="4.57"/>
    <col customWidth="1" min="18" max="18" width="4.14"/>
    <col customWidth="1" min="19" max="19" width="3.43"/>
    <col customWidth="1" min="20" max="20" width="4.71"/>
  </cols>
  <sheetData>
    <row r="1">
      <c r="A1" s="54" t="s">
        <v>42</v>
      </c>
      <c r="B1" s="54" t="s">
        <v>43</v>
      </c>
      <c r="C1" s="54" t="s">
        <v>44</v>
      </c>
      <c r="D1" s="54" t="s">
        <v>0</v>
      </c>
      <c r="F1" s="54" t="s">
        <v>45</v>
      </c>
      <c r="G1" s="54" t="s">
        <v>46</v>
      </c>
      <c r="H1" s="54"/>
      <c r="I1" s="54"/>
      <c r="J1" s="5" t="s">
        <v>30</v>
      </c>
      <c r="K1" s="54" t="s">
        <v>37</v>
      </c>
      <c r="L1" s="54" t="str">
        <f t="shared" ref="L1:L32" si="1">SUMIF(F$2:F$41,J1,G$2:G$41)</f>
        <v>22.1</v>
      </c>
      <c r="M1" s="54"/>
      <c r="N1" s="54"/>
      <c r="O1" s="54"/>
      <c r="P1" s="54"/>
      <c r="Q1" s="54"/>
      <c r="R1" s="54"/>
      <c r="S1" s="54"/>
      <c r="T1" s="54"/>
    </row>
    <row r="2">
      <c r="A2" s="55" t="s">
        <v>37</v>
      </c>
      <c r="B2" s="55" t="s">
        <v>47</v>
      </c>
      <c r="C2" s="56">
        <v>42372.0</v>
      </c>
      <c r="D2" s="55" t="s">
        <v>28</v>
      </c>
      <c r="E2" s="55"/>
      <c r="F2" s="55" t="s">
        <v>17</v>
      </c>
      <c r="G2" s="55">
        <v>14.6</v>
      </c>
      <c r="H2" s="54"/>
      <c r="I2" s="54"/>
      <c r="J2" s="19" t="s">
        <v>13</v>
      </c>
      <c r="K2" s="54" t="s">
        <v>37</v>
      </c>
      <c r="L2" s="54" t="str">
        <f t="shared" si="1"/>
        <v>19.4</v>
      </c>
      <c r="N2" s="54"/>
      <c r="O2" s="54"/>
      <c r="P2" s="54"/>
      <c r="Q2" s="54"/>
      <c r="R2" s="54"/>
      <c r="S2" s="54"/>
      <c r="T2" s="54"/>
    </row>
    <row r="3">
      <c r="A3" s="55" t="s">
        <v>37</v>
      </c>
      <c r="B3" s="55" t="s">
        <v>48</v>
      </c>
      <c r="C3" s="56">
        <v>42372.0</v>
      </c>
      <c r="D3" s="55" t="s">
        <v>33</v>
      </c>
      <c r="E3" s="55"/>
      <c r="F3" s="55" t="s">
        <v>31</v>
      </c>
      <c r="G3" s="55">
        <v>14.8</v>
      </c>
      <c r="H3" s="54"/>
      <c r="I3" s="54"/>
      <c r="J3" s="23" t="s">
        <v>17</v>
      </c>
      <c r="K3" s="54" t="s">
        <v>37</v>
      </c>
      <c r="L3" s="54" t="str">
        <f t="shared" si="1"/>
        <v>14.6</v>
      </c>
      <c r="N3" s="54"/>
      <c r="O3" s="54"/>
      <c r="P3" s="54"/>
      <c r="Q3" s="54"/>
      <c r="R3" s="54"/>
      <c r="S3" s="54"/>
      <c r="T3" s="54"/>
    </row>
    <row r="4">
      <c r="A4" s="55" t="s">
        <v>37</v>
      </c>
      <c r="B4" s="55" t="s">
        <v>49</v>
      </c>
      <c r="C4" s="56">
        <v>42372.0</v>
      </c>
      <c r="D4" s="55" t="s">
        <v>23</v>
      </c>
      <c r="F4" s="55" t="s">
        <v>24</v>
      </c>
      <c r="G4" s="55">
        <v>18.3</v>
      </c>
      <c r="H4" s="54"/>
      <c r="I4" s="54"/>
      <c r="J4" s="16" t="s">
        <v>10</v>
      </c>
      <c r="K4" s="54" t="s">
        <v>37</v>
      </c>
      <c r="L4" s="54" t="str">
        <f t="shared" si="1"/>
        <v>13.4</v>
      </c>
      <c r="N4" s="54"/>
      <c r="O4" s="54"/>
      <c r="P4" s="54"/>
      <c r="Q4" s="54"/>
      <c r="R4" s="54"/>
      <c r="S4" s="54"/>
      <c r="T4" s="54"/>
    </row>
    <row r="5">
      <c r="A5" s="55" t="s">
        <v>37</v>
      </c>
      <c r="B5" s="55" t="s">
        <v>50</v>
      </c>
      <c r="C5" s="56">
        <v>42372.0</v>
      </c>
      <c r="D5" s="55" t="s">
        <v>15</v>
      </c>
      <c r="E5" t="s">
        <v>51</v>
      </c>
      <c r="F5" s="55" t="s">
        <v>12</v>
      </c>
      <c r="G5" s="55">
        <v>8.0</v>
      </c>
      <c r="H5" s="54"/>
      <c r="I5" s="54"/>
      <c r="J5" s="32" t="s">
        <v>27</v>
      </c>
      <c r="K5" s="54" t="s">
        <v>37</v>
      </c>
      <c r="L5" s="54" t="str">
        <f t="shared" si="1"/>
        <v>21.4</v>
      </c>
      <c r="N5" s="54"/>
      <c r="O5" s="54"/>
      <c r="P5" s="54"/>
      <c r="Q5" s="54"/>
      <c r="R5" s="54"/>
      <c r="S5" s="54"/>
      <c r="T5" s="54"/>
    </row>
    <row r="6">
      <c r="A6" s="55" t="s">
        <v>37</v>
      </c>
      <c r="B6" s="55" t="s">
        <v>52</v>
      </c>
      <c r="C6" s="56">
        <v>42372.0</v>
      </c>
      <c r="D6" s="55" t="s">
        <v>8</v>
      </c>
      <c r="F6" s="55" t="s">
        <v>14</v>
      </c>
      <c r="G6" s="55">
        <v>8.8</v>
      </c>
      <c r="H6" s="54"/>
      <c r="I6" s="54"/>
      <c r="J6" s="25" t="s">
        <v>19</v>
      </c>
      <c r="K6" s="54" t="s">
        <v>37</v>
      </c>
      <c r="L6" s="54" t="str">
        <f t="shared" si="1"/>
        <v>24.9</v>
      </c>
      <c r="N6" s="54"/>
      <c r="O6" s="54"/>
      <c r="P6" s="54"/>
      <c r="Q6" s="54"/>
      <c r="R6" s="54"/>
      <c r="S6" s="54"/>
      <c r="T6" s="54"/>
    </row>
    <row r="7">
      <c r="A7" s="55" t="s">
        <v>37</v>
      </c>
      <c r="B7" s="55" t="s">
        <v>53</v>
      </c>
      <c r="C7" s="56">
        <v>42372.0</v>
      </c>
      <c r="D7" s="55" t="s">
        <v>14</v>
      </c>
      <c r="E7" s="55" t="s">
        <v>51</v>
      </c>
      <c r="F7" s="55" t="s">
        <v>8</v>
      </c>
      <c r="G7" s="55">
        <v>28.8</v>
      </c>
      <c r="H7" s="54"/>
      <c r="I7" s="54"/>
      <c r="J7" s="33" t="s">
        <v>28</v>
      </c>
      <c r="K7" s="54" t="s">
        <v>37</v>
      </c>
      <c r="L7" s="54" t="str">
        <f t="shared" si="1"/>
        <v>14.1</v>
      </c>
      <c r="N7" s="54"/>
      <c r="O7" s="54"/>
      <c r="P7" s="54"/>
      <c r="Q7" s="54"/>
      <c r="R7" s="54"/>
      <c r="S7" s="54"/>
      <c r="T7" s="54"/>
    </row>
    <row r="8">
      <c r="A8" s="55" t="s">
        <v>37</v>
      </c>
      <c r="B8" s="55" t="s">
        <v>54</v>
      </c>
      <c r="C8" s="56">
        <v>42372.0</v>
      </c>
      <c r="D8" s="55" t="s">
        <v>3</v>
      </c>
      <c r="F8" s="55" t="s">
        <v>21</v>
      </c>
      <c r="G8" s="55">
        <v>20.9</v>
      </c>
      <c r="H8" s="54"/>
      <c r="I8" s="54"/>
      <c r="J8" s="14" t="s">
        <v>8</v>
      </c>
      <c r="K8" s="54" t="s">
        <v>37</v>
      </c>
      <c r="L8" s="54" t="str">
        <f t="shared" si="1"/>
        <v>28.8</v>
      </c>
      <c r="N8" s="54"/>
      <c r="O8" s="54"/>
      <c r="P8" s="54"/>
      <c r="Q8" s="54"/>
      <c r="R8" s="54"/>
      <c r="S8" s="54"/>
      <c r="T8" s="54"/>
    </row>
    <row r="9">
      <c r="A9" s="55" t="s">
        <v>37</v>
      </c>
      <c r="B9" s="55" t="s">
        <v>55</v>
      </c>
      <c r="C9" s="56">
        <v>42372.0</v>
      </c>
      <c r="D9" s="55" t="s">
        <v>11</v>
      </c>
      <c r="E9" t="s">
        <v>51</v>
      </c>
      <c r="F9" s="55" t="s">
        <v>34</v>
      </c>
      <c r="G9" s="55">
        <v>6.6</v>
      </c>
      <c r="H9" s="54"/>
      <c r="I9" s="54"/>
      <c r="J9" s="24" t="s">
        <v>18</v>
      </c>
      <c r="K9" s="54" t="s">
        <v>37</v>
      </c>
      <c r="L9" s="54" t="str">
        <f t="shared" si="1"/>
        <v>27.8</v>
      </c>
      <c r="N9" s="54"/>
      <c r="O9" s="54"/>
      <c r="P9" s="54"/>
      <c r="Q9" s="54"/>
      <c r="R9" s="54"/>
      <c r="S9" s="54"/>
      <c r="T9" s="54"/>
    </row>
    <row r="10">
      <c r="A10" s="55" t="s">
        <v>37</v>
      </c>
      <c r="B10" s="55" t="s">
        <v>56</v>
      </c>
      <c r="C10" s="56">
        <v>42372.0</v>
      </c>
      <c r="D10" s="55" t="s">
        <v>34</v>
      </c>
      <c r="F10" s="55" t="s">
        <v>11</v>
      </c>
      <c r="G10" s="55">
        <v>13.0</v>
      </c>
      <c r="H10" s="54"/>
      <c r="I10" s="54"/>
      <c r="J10" s="36" t="s">
        <v>32</v>
      </c>
      <c r="K10" s="54" t="s">
        <v>37</v>
      </c>
      <c r="L10" s="54" t="str">
        <f t="shared" si="1"/>
        <v>16.6</v>
      </c>
      <c r="N10" s="54"/>
      <c r="O10" s="54"/>
      <c r="P10" s="54"/>
      <c r="Q10" s="54"/>
      <c r="R10" s="54"/>
      <c r="S10" s="54"/>
      <c r="T10" s="54"/>
    </row>
    <row r="11">
      <c r="A11" s="55" t="s">
        <v>37</v>
      </c>
      <c r="B11" s="55" t="s">
        <v>57</v>
      </c>
      <c r="C11" s="56">
        <v>42372.0</v>
      </c>
      <c r="D11" s="55" t="s">
        <v>32</v>
      </c>
      <c r="F11" s="55" t="s">
        <v>16</v>
      </c>
      <c r="G11" s="55">
        <v>10.3</v>
      </c>
      <c r="H11" s="54"/>
      <c r="I11" s="54"/>
      <c r="J11" s="31" t="s">
        <v>26</v>
      </c>
      <c r="K11" s="54" t="s">
        <v>37</v>
      </c>
      <c r="L11" s="54" t="str">
        <f t="shared" si="1"/>
        <v>15.9</v>
      </c>
      <c r="N11" s="54"/>
      <c r="O11" s="54"/>
      <c r="P11" s="54"/>
      <c r="Q11" s="54"/>
      <c r="R11" s="54"/>
      <c r="S11" s="54"/>
      <c r="T11" s="54"/>
    </row>
    <row r="12">
      <c r="A12" s="55" t="s">
        <v>37</v>
      </c>
      <c r="B12" s="55" t="s">
        <v>58</v>
      </c>
      <c r="C12" s="56">
        <v>42372.0</v>
      </c>
      <c r="D12" s="55" t="s">
        <v>27</v>
      </c>
      <c r="E12" s="55"/>
      <c r="F12" s="55" t="s">
        <v>22</v>
      </c>
      <c r="G12" s="55">
        <v>32.7</v>
      </c>
      <c r="H12" s="54"/>
      <c r="I12" s="54"/>
      <c r="J12" s="37" t="s">
        <v>33</v>
      </c>
      <c r="K12" s="54" t="s">
        <v>37</v>
      </c>
      <c r="L12" s="54" t="str">
        <f t="shared" si="1"/>
        <v>3.2</v>
      </c>
      <c r="N12" s="54"/>
      <c r="O12" s="54"/>
      <c r="P12" s="54"/>
      <c r="Q12" s="54"/>
      <c r="R12" s="54"/>
      <c r="S12" s="54"/>
      <c r="T12" s="54"/>
    </row>
    <row r="13">
      <c r="A13" s="55" t="s">
        <v>37</v>
      </c>
      <c r="B13" s="55" t="s">
        <v>59</v>
      </c>
      <c r="C13" s="56">
        <v>42372.0</v>
      </c>
      <c r="D13" s="55" t="s">
        <v>30</v>
      </c>
      <c r="F13" s="55" t="s">
        <v>35</v>
      </c>
      <c r="G13" s="55">
        <v>8.2</v>
      </c>
      <c r="H13" s="54"/>
      <c r="I13" s="54"/>
      <c r="J13" s="38" t="s">
        <v>34</v>
      </c>
      <c r="K13" s="54" t="s">
        <v>37</v>
      </c>
      <c r="L13" s="54" t="str">
        <f t="shared" si="1"/>
        <v>6.6</v>
      </c>
      <c r="N13" s="54"/>
      <c r="O13" s="54"/>
      <c r="P13" s="54"/>
      <c r="Q13" s="54"/>
      <c r="R13" s="54"/>
      <c r="S13" s="54"/>
      <c r="T13" s="54"/>
    </row>
    <row r="14">
      <c r="A14" s="55" t="s">
        <v>37</v>
      </c>
      <c r="B14" s="55" t="s">
        <v>60</v>
      </c>
      <c r="C14" s="56">
        <v>42372.0</v>
      </c>
      <c r="D14" s="55" t="s">
        <v>21</v>
      </c>
      <c r="E14" t="s">
        <v>51</v>
      </c>
      <c r="F14" s="55" t="s">
        <v>3</v>
      </c>
      <c r="G14" s="55">
        <v>9.4</v>
      </c>
      <c r="H14" s="54"/>
      <c r="I14" s="54"/>
      <c r="J14" s="18" t="s">
        <v>12</v>
      </c>
      <c r="K14" s="54" t="s">
        <v>37</v>
      </c>
      <c r="L14" s="54" t="str">
        <f t="shared" si="1"/>
        <v>14.9</v>
      </c>
      <c r="N14" s="54"/>
      <c r="O14" s="54"/>
      <c r="P14" s="54"/>
      <c r="Q14" s="54"/>
      <c r="R14" s="54"/>
      <c r="S14" s="54"/>
      <c r="T14" s="54"/>
    </row>
    <row r="15">
      <c r="A15" s="55" t="s">
        <v>37</v>
      </c>
      <c r="B15" s="55" t="s">
        <v>61</v>
      </c>
      <c r="C15" s="56">
        <v>42372.0</v>
      </c>
      <c r="D15" s="55" t="s">
        <v>20</v>
      </c>
      <c r="E15" t="s">
        <v>51</v>
      </c>
      <c r="F15" s="55" t="s">
        <v>18</v>
      </c>
      <c r="G15" s="55">
        <v>8.8</v>
      </c>
      <c r="H15" s="54"/>
      <c r="I15" s="54"/>
      <c r="J15" s="17" t="s">
        <v>11</v>
      </c>
      <c r="K15" s="54" t="s">
        <v>37</v>
      </c>
      <c r="L15" s="54" t="str">
        <f t="shared" si="1"/>
        <v>18.7</v>
      </c>
      <c r="N15" s="54"/>
      <c r="O15" s="54"/>
      <c r="P15" s="54"/>
      <c r="Q15" s="54"/>
      <c r="R15" s="54"/>
      <c r="S15" s="54"/>
      <c r="T15" s="54"/>
    </row>
    <row r="16">
      <c r="A16" s="55" t="s">
        <v>37</v>
      </c>
      <c r="B16" s="55" t="s">
        <v>62</v>
      </c>
      <c r="C16" s="56">
        <v>42372.0</v>
      </c>
      <c r="D16" s="55" t="s">
        <v>24</v>
      </c>
      <c r="E16" s="55" t="s">
        <v>51</v>
      </c>
      <c r="F16" s="55" t="s">
        <v>23</v>
      </c>
      <c r="G16" s="55">
        <v>12.0</v>
      </c>
      <c r="H16" s="54"/>
      <c r="I16" s="54"/>
      <c r="J16" s="29" t="s">
        <v>23</v>
      </c>
      <c r="K16" s="54" t="s">
        <v>37</v>
      </c>
      <c r="L16" s="54" t="str">
        <f t="shared" si="1"/>
        <v>12</v>
      </c>
      <c r="N16" s="54"/>
      <c r="O16" s="54"/>
      <c r="P16" s="54"/>
      <c r="Q16" s="54"/>
      <c r="R16" s="54"/>
      <c r="S16" s="54"/>
      <c r="T16" s="54"/>
    </row>
    <row r="17">
      <c r="A17" s="55" t="s">
        <v>37</v>
      </c>
      <c r="B17" s="55" t="s">
        <v>63</v>
      </c>
      <c r="C17" s="56">
        <v>42372.0</v>
      </c>
      <c r="D17" s="55" t="s">
        <v>4</v>
      </c>
      <c r="E17" t="s">
        <v>51</v>
      </c>
      <c r="F17" s="55" t="s">
        <v>13</v>
      </c>
      <c r="G17" s="55">
        <v>19.4</v>
      </c>
      <c r="H17" s="54"/>
      <c r="I17" s="54"/>
      <c r="J17" s="15" t="s">
        <v>9</v>
      </c>
      <c r="K17" s="54" t="s">
        <v>37</v>
      </c>
      <c r="L17" s="54" t="str">
        <f t="shared" si="1"/>
        <v>5.5</v>
      </c>
      <c r="N17" s="54"/>
      <c r="O17" s="54"/>
      <c r="P17" s="54"/>
      <c r="Q17" s="54"/>
      <c r="R17" s="54"/>
      <c r="S17" s="54"/>
      <c r="T17" s="54"/>
    </row>
    <row r="18">
      <c r="A18" s="55" t="s">
        <v>37</v>
      </c>
      <c r="B18" s="55" t="s">
        <v>64</v>
      </c>
      <c r="C18" s="56">
        <v>42372.0</v>
      </c>
      <c r="D18" s="55" t="s">
        <v>30</v>
      </c>
      <c r="F18" s="55" t="s">
        <v>35</v>
      </c>
      <c r="G18" s="55">
        <v>1.4</v>
      </c>
      <c r="H18" s="54"/>
      <c r="I18" s="54"/>
      <c r="J18" s="35" t="s">
        <v>31</v>
      </c>
      <c r="K18" s="54" t="s">
        <v>37</v>
      </c>
      <c r="L18" s="54" t="str">
        <f t="shared" si="1"/>
        <v>14.8</v>
      </c>
      <c r="N18" s="54"/>
      <c r="O18" s="54"/>
      <c r="P18" s="54"/>
      <c r="Q18" s="54"/>
      <c r="R18" s="54"/>
      <c r="S18" s="54"/>
      <c r="T18" s="54"/>
    </row>
    <row r="19">
      <c r="A19" s="55" t="s">
        <v>37</v>
      </c>
      <c r="B19" s="55" t="s">
        <v>65</v>
      </c>
      <c r="C19" s="56">
        <v>42372.0</v>
      </c>
      <c r="D19" s="55" t="s">
        <v>7</v>
      </c>
      <c r="E19" s="55"/>
      <c r="F19" s="55" t="s">
        <v>5</v>
      </c>
      <c r="G19" s="55">
        <v>22.1</v>
      </c>
      <c r="H19" s="54"/>
      <c r="I19" s="54"/>
      <c r="J19" s="6" t="s">
        <v>4</v>
      </c>
      <c r="K19" s="54" t="s">
        <v>37</v>
      </c>
      <c r="L19" s="54" t="str">
        <f t="shared" si="1"/>
        <v>23.4</v>
      </c>
      <c r="N19" s="54"/>
      <c r="O19" s="54"/>
      <c r="P19" s="54"/>
      <c r="Q19" s="54"/>
      <c r="R19" s="54"/>
      <c r="S19" s="54"/>
      <c r="T19" s="54"/>
    </row>
    <row r="20">
      <c r="A20" s="55" t="s">
        <v>37</v>
      </c>
      <c r="B20" s="55" t="s">
        <v>66</v>
      </c>
      <c r="C20" s="56">
        <v>42372.0</v>
      </c>
      <c r="D20" s="55" t="s">
        <v>22</v>
      </c>
      <c r="E20" s="55" t="s">
        <v>51</v>
      </c>
      <c r="F20" s="55" t="s">
        <v>27</v>
      </c>
      <c r="G20" s="55">
        <v>21.4</v>
      </c>
      <c r="H20" s="54"/>
      <c r="I20" s="54"/>
      <c r="J20" s="30" t="s">
        <v>25</v>
      </c>
      <c r="K20" s="54" t="s">
        <v>37</v>
      </c>
      <c r="L20" s="54" t="str">
        <f t="shared" si="1"/>
        <v>26.7</v>
      </c>
      <c r="N20" s="54"/>
      <c r="O20" s="54"/>
      <c r="P20" s="54"/>
      <c r="Q20" s="54"/>
      <c r="R20" s="54"/>
      <c r="S20" s="54"/>
      <c r="T20" s="54"/>
    </row>
    <row r="21">
      <c r="A21" s="55" t="s">
        <v>37</v>
      </c>
      <c r="B21" s="55" t="s">
        <v>67</v>
      </c>
      <c r="C21" s="56">
        <v>42372.0</v>
      </c>
      <c r="D21" s="55" t="s">
        <v>19</v>
      </c>
      <c r="F21" s="55" t="s">
        <v>26</v>
      </c>
      <c r="G21" s="55">
        <v>15.9</v>
      </c>
      <c r="H21" s="54"/>
      <c r="I21" s="54"/>
      <c r="J21" s="13" t="s">
        <v>7</v>
      </c>
      <c r="K21" s="54" t="s">
        <v>37</v>
      </c>
      <c r="L21" s="54" t="str">
        <f t="shared" si="1"/>
        <v>22.6</v>
      </c>
      <c r="N21" s="54"/>
      <c r="O21" s="54"/>
      <c r="P21" s="54"/>
      <c r="Q21" s="54"/>
      <c r="R21" s="54"/>
      <c r="S21" s="54"/>
      <c r="T21" s="54"/>
    </row>
    <row r="22">
      <c r="A22" s="55" t="s">
        <v>37</v>
      </c>
      <c r="B22" s="55" t="s">
        <v>68</v>
      </c>
      <c r="C22" s="56">
        <v>42372.0</v>
      </c>
      <c r="D22" s="55" t="s">
        <v>25</v>
      </c>
      <c r="E22" s="55" t="s">
        <v>51</v>
      </c>
      <c r="F22" s="55" t="s">
        <v>9</v>
      </c>
      <c r="G22" s="55">
        <v>0.2</v>
      </c>
      <c r="H22" s="54"/>
      <c r="I22" s="54"/>
      <c r="J22" s="34" t="s">
        <v>29</v>
      </c>
      <c r="K22" s="54" t="s">
        <v>37</v>
      </c>
      <c r="L22" s="54" t="str">
        <f t="shared" si="1"/>
        <v>18.4</v>
      </c>
      <c r="N22" s="54"/>
      <c r="O22" s="54"/>
      <c r="P22" s="54"/>
      <c r="Q22" s="54"/>
      <c r="R22" s="54"/>
      <c r="S22" s="54"/>
      <c r="T22" s="54"/>
    </row>
    <row r="23">
      <c r="A23" s="55" t="s">
        <v>37</v>
      </c>
      <c r="B23" s="55" t="s">
        <v>69</v>
      </c>
      <c r="C23" s="56">
        <v>42372.0</v>
      </c>
      <c r="D23" s="55" t="s">
        <v>12</v>
      </c>
      <c r="F23" s="55" t="s">
        <v>15</v>
      </c>
      <c r="G23" s="55">
        <v>11.4</v>
      </c>
      <c r="H23" s="54"/>
      <c r="I23" s="54"/>
      <c r="J23" s="19" t="s">
        <v>24</v>
      </c>
      <c r="K23" s="54" t="s">
        <v>37</v>
      </c>
      <c r="L23" s="54" t="str">
        <f t="shared" si="1"/>
        <v>18.3</v>
      </c>
      <c r="N23" s="54"/>
      <c r="O23" s="54"/>
      <c r="P23" s="54"/>
      <c r="Q23" s="54"/>
      <c r="R23" s="54"/>
      <c r="S23" s="54"/>
      <c r="T23" s="54"/>
    </row>
    <row r="24">
      <c r="A24" s="55" t="s">
        <v>37</v>
      </c>
      <c r="B24" s="55" t="s">
        <v>70</v>
      </c>
      <c r="C24" s="56">
        <v>42372.0</v>
      </c>
      <c r="D24" s="55" t="s">
        <v>18</v>
      </c>
      <c r="E24" s="55"/>
      <c r="F24" s="55" t="s">
        <v>20</v>
      </c>
      <c r="G24" s="55">
        <v>29.4</v>
      </c>
      <c r="H24" s="54"/>
      <c r="I24" s="54"/>
      <c r="J24" s="9" t="s">
        <v>5</v>
      </c>
      <c r="K24" s="54" t="s">
        <v>37</v>
      </c>
      <c r="L24" s="54" t="str">
        <f t="shared" si="1"/>
        <v>22.1</v>
      </c>
      <c r="N24" s="54"/>
      <c r="O24" s="54"/>
      <c r="P24" s="54"/>
      <c r="Q24" s="54"/>
      <c r="R24" s="54"/>
      <c r="S24" s="54"/>
      <c r="T24" s="54"/>
    </row>
    <row r="25">
      <c r="A25" s="55" t="s">
        <v>37</v>
      </c>
      <c r="B25" s="55" t="s">
        <v>71</v>
      </c>
      <c r="C25" s="56">
        <v>42372.0</v>
      </c>
      <c r="D25" s="55" t="s">
        <v>20</v>
      </c>
      <c r="E25" s="55" t="s">
        <v>51</v>
      </c>
      <c r="F25" s="55" t="s">
        <v>18</v>
      </c>
      <c r="G25" s="55">
        <v>19.0</v>
      </c>
      <c r="H25" s="54"/>
      <c r="I25" s="54"/>
      <c r="J25" s="20" t="s">
        <v>14</v>
      </c>
      <c r="K25" s="54" t="s">
        <v>37</v>
      </c>
      <c r="L25" s="54" t="str">
        <f t="shared" si="1"/>
        <v>8.8</v>
      </c>
      <c r="N25" s="54"/>
      <c r="O25" s="54"/>
      <c r="P25" s="54"/>
      <c r="Q25" s="54"/>
      <c r="R25" s="54"/>
      <c r="S25" s="54"/>
      <c r="T25" s="54"/>
    </row>
    <row r="26">
      <c r="A26" s="55" t="s">
        <v>37</v>
      </c>
      <c r="B26" s="55" t="s">
        <v>72</v>
      </c>
      <c r="C26" s="56">
        <v>42372.0</v>
      </c>
      <c r="D26" s="55" t="s">
        <v>13</v>
      </c>
      <c r="F26" s="55" t="s">
        <v>4</v>
      </c>
      <c r="G26" s="55">
        <v>23.4</v>
      </c>
      <c r="H26" s="54"/>
      <c r="I26" s="54"/>
      <c r="J26" s="22" t="s">
        <v>16</v>
      </c>
      <c r="K26" s="54" t="s">
        <v>37</v>
      </c>
      <c r="L26" s="54" t="str">
        <f t="shared" si="1"/>
        <v>12.9</v>
      </c>
      <c r="N26" s="54"/>
      <c r="O26" s="54"/>
      <c r="P26" s="54"/>
      <c r="Q26" s="54"/>
      <c r="R26" s="54"/>
      <c r="S26" s="54"/>
      <c r="T26" s="54"/>
    </row>
    <row r="27">
      <c r="A27" s="55" t="s">
        <v>37</v>
      </c>
      <c r="B27" s="55" t="s">
        <v>73</v>
      </c>
      <c r="C27" s="56">
        <v>42372.0</v>
      </c>
      <c r="D27" s="55" t="s">
        <v>26</v>
      </c>
      <c r="E27" t="s">
        <v>51</v>
      </c>
      <c r="F27" s="55" t="s">
        <v>19</v>
      </c>
      <c r="G27" s="55">
        <v>24.9</v>
      </c>
      <c r="H27" s="54"/>
      <c r="I27" s="54"/>
      <c r="J27" s="39" t="s">
        <v>35</v>
      </c>
      <c r="K27" s="54" t="s">
        <v>37</v>
      </c>
      <c r="L27" s="54" t="str">
        <f t="shared" si="1"/>
        <v>9.6</v>
      </c>
      <c r="N27" s="54"/>
      <c r="O27" s="54"/>
      <c r="P27" s="54"/>
      <c r="Q27" s="54"/>
      <c r="R27" s="54"/>
      <c r="S27" s="54"/>
      <c r="T27" s="54"/>
    </row>
    <row r="28">
      <c r="A28" s="55" t="s">
        <v>37</v>
      </c>
      <c r="B28" s="55" t="s">
        <v>74</v>
      </c>
      <c r="C28" s="56">
        <v>42372.0</v>
      </c>
      <c r="D28" s="55" t="s">
        <v>32</v>
      </c>
      <c r="E28" s="55"/>
      <c r="F28" s="55" t="s">
        <v>16</v>
      </c>
      <c r="G28" s="55">
        <v>2.6</v>
      </c>
      <c r="H28" s="54"/>
      <c r="I28" s="54"/>
      <c r="J28" s="5" t="s">
        <v>3</v>
      </c>
      <c r="K28" s="54" t="s">
        <v>37</v>
      </c>
      <c r="L28" s="54" t="str">
        <f t="shared" si="1"/>
        <v>9.4</v>
      </c>
      <c r="N28" s="54"/>
      <c r="O28" s="54"/>
      <c r="P28" s="54"/>
      <c r="Q28" s="54"/>
      <c r="R28" s="54"/>
      <c r="S28" s="54"/>
      <c r="T28" s="54"/>
    </row>
    <row r="29">
      <c r="A29" s="55" t="s">
        <v>37</v>
      </c>
      <c r="B29" s="55" t="s">
        <v>75</v>
      </c>
      <c r="C29" s="56">
        <v>42372.0</v>
      </c>
      <c r="D29" s="55" t="s">
        <v>16</v>
      </c>
      <c r="E29" s="55" t="s">
        <v>51</v>
      </c>
      <c r="F29" s="55" t="s">
        <v>32</v>
      </c>
      <c r="G29" s="55">
        <v>16.6</v>
      </c>
      <c r="H29" s="54"/>
      <c r="I29" s="54"/>
      <c r="J29" s="27" t="s">
        <v>21</v>
      </c>
      <c r="K29" s="54" t="s">
        <v>37</v>
      </c>
      <c r="L29" s="54" t="str">
        <f t="shared" si="1"/>
        <v>20.9</v>
      </c>
      <c r="N29" s="54"/>
      <c r="O29" s="54"/>
      <c r="P29" s="54"/>
      <c r="Q29" s="54"/>
      <c r="R29" s="54"/>
      <c r="S29" s="54"/>
      <c r="T29" s="54"/>
    </row>
    <row r="30">
      <c r="A30" s="55" t="s">
        <v>37</v>
      </c>
      <c r="B30" s="55" t="s">
        <v>76</v>
      </c>
      <c r="C30" s="56">
        <v>42372.0</v>
      </c>
      <c r="D30" s="55" t="s">
        <v>35</v>
      </c>
      <c r="E30" s="55" t="s">
        <v>51</v>
      </c>
      <c r="F30" s="55" t="s">
        <v>30</v>
      </c>
      <c r="G30" s="55">
        <v>21.2</v>
      </c>
      <c r="H30" s="54"/>
      <c r="I30" s="54"/>
      <c r="J30" s="28" t="s">
        <v>22</v>
      </c>
      <c r="K30" s="54" t="s">
        <v>37</v>
      </c>
      <c r="L30" s="54" t="str">
        <f t="shared" si="1"/>
        <v>32.7</v>
      </c>
      <c r="N30" s="54"/>
      <c r="O30" s="54"/>
      <c r="P30" s="54"/>
      <c r="Q30" s="54"/>
      <c r="R30" s="54"/>
      <c r="S30" s="54"/>
      <c r="T30" s="54"/>
    </row>
    <row r="31">
      <c r="A31" s="55" t="s">
        <v>37</v>
      </c>
      <c r="B31" s="55" t="s">
        <v>77</v>
      </c>
      <c r="C31" s="56">
        <v>42372.0</v>
      </c>
      <c r="D31" s="55" t="s">
        <v>29</v>
      </c>
      <c r="E31" s="55" t="s">
        <v>51</v>
      </c>
      <c r="F31" s="55" t="s">
        <v>10</v>
      </c>
      <c r="G31" s="55">
        <v>13.4</v>
      </c>
      <c r="H31" s="54"/>
      <c r="I31" s="54"/>
      <c r="J31" s="21" t="s">
        <v>15</v>
      </c>
      <c r="K31" s="54" t="s">
        <v>37</v>
      </c>
      <c r="L31" s="54" t="str">
        <f t="shared" si="1"/>
        <v>17.7</v>
      </c>
      <c r="N31" s="54"/>
      <c r="O31" s="54"/>
      <c r="P31" s="54"/>
      <c r="Q31" s="54"/>
      <c r="R31" s="54"/>
      <c r="S31" s="54"/>
      <c r="T31" s="54"/>
    </row>
    <row r="32">
      <c r="A32" s="55" t="s">
        <v>37</v>
      </c>
      <c r="B32" s="55" t="s">
        <v>78</v>
      </c>
      <c r="C32" s="56">
        <v>42372.0</v>
      </c>
      <c r="D32" s="55" t="s">
        <v>34</v>
      </c>
      <c r="E32" s="55"/>
      <c r="F32" s="55" t="s">
        <v>11</v>
      </c>
      <c r="G32" s="55">
        <v>5.7</v>
      </c>
      <c r="H32" s="54"/>
      <c r="I32" s="54"/>
      <c r="J32" s="26" t="s">
        <v>20</v>
      </c>
      <c r="K32" s="54" t="s">
        <v>37</v>
      </c>
      <c r="L32" s="54" t="str">
        <f t="shared" si="1"/>
        <v>29.4</v>
      </c>
      <c r="N32" s="54"/>
      <c r="O32" s="54"/>
      <c r="P32" s="54"/>
      <c r="Q32" s="54"/>
      <c r="R32" s="54"/>
      <c r="S32" s="54"/>
      <c r="T32" s="54"/>
    </row>
    <row r="33">
      <c r="A33" s="55" t="s">
        <v>37</v>
      </c>
      <c r="B33" s="55" t="s">
        <v>79</v>
      </c>
      <c r="C33" s="56">
        <v>42372.0</v>
      </c>
      <c r="D33" s="55" t="s">
        <v>12</v>
      </c>
      <c r="E33" s="55"/>
      <c r="F33" s="55" t="s">
        <v>15</v>
      </c>
      <c r="G33" s="55">
        <v>6.3</v>
      </c>
      <c r="H33" s="54"/>
      <c r="I33" s="54"/>
      <c r="J33" s="5" t="s">
        <v>30</v>
      </c>
      <c r="K33" s="54" t="s">
        <v>38</v>
      </c>
      <c r="L33" s="54" t="str">
        <f t="shared" ref="L33:L64" si="2">SUMIF(F$42:F$132,J33,G$42:G$132)</f>
        <v>30.5</v>
      </c>
      <c r="N33" s="54"/>
      <c r="O33" s="54"/>
      <c r="P33" s="54"/>
      <c r="Q33" s="54"/>
      <c r="R33" s="54"/>
      <c r="S33" s="54"/>
      <c r="T33" s="54"/>
    </row>
    <row r="34">
      <c r="A34" s="55" t="s">
        <v>37</v>
      </c>
      <c r="B34" s="55" t="s">
        <v>80</v>
      </c>
      <c r="C34" s="56">
        <v>42372.0</v>
      </c>
      <c r="D34" s="55" t="s">
        <v>17</v>
      </c>
      <c r="E34" s="55" t="s">
        <v>51</v>
      </c>
      <c r="F34" s="55" t="s">
        <v>28</v>
      </c>
      <c r="G34" s="55">
        <v>14.1</v>
      </c>
      <c r="H34" s="54"/>
      <c r="I34" s="54"/>
      <c r="J34" s="19" t="s">
        <v>13</v>
      </c>
      <c r="K34" s="54" t="s">
        <v>38</v>
      </c>
      <c r="L34" s="54" t="str">
        <f t="shared" si="2"/>
        <v>35</v>
      </c>
      <c r="M34" s="54"/>
      <c r="N34" s="54"/>
      <c r="O34" s="54"/>
      <c r="P34" s="54"/>
      <c r="Q34" s="54"/>
      <c r="R34" s="54"/>
      <c r="S34" s="54"/>
      <c r="T34" s="54"/>
    </row>
    <row r="35">
      <c r="A35" s="55" t="s">
        <v>37</v>
      </c>
      <c r="B35" s="55" t="s">
        <v>81</v>
      </c>
      <c r="C35" s="56">
        <v>42372.0</v>
      </c>
      <c r="D35" s="55" t="s">
        <v>9</v>
      </c>
      <c r="E35" s="55"/>
      <c r="F35" s="55" t="s">
        <v>25</v>
      </c>
      <c r="G35" s="55">
        <v>26.7</v>
      </c>
      <c r="H35" s="54"/>
      <c r="I35" s="54"/>
      <c r="J35" s="23" t="s">
        <v>17</v>
      </c>
      <c r="K35" s="54" t="s">
        <v>38</v>
      </c>
      <c r="L35" s="54" t="str">
        <f t="shared" si="2"/>
        <v>25.3</v>
      </c>
      <c r="M35" s="54"/>
      <c r="N35" s="54"/>
      <c r="O35" s="54"/>
      <c r="P35" s="54"/>
      <c r="Q35" s="54"/>
      <c r="R35" s="54"/>
      <c r="S35" s="54"/>
      <c r="T35" s="54"/>
    </row>
    <row r="36">
      <c r="A36" s="55" t="s">
        <v>37</v>
      </c>
      <c r="B36" s="55" t="s">
        <v>82</v>
      </c>
      <c r="C36" s="56">
        <v>42372.0</v>
      </c>
      <c r="D36" s="55" t="s">
        <v>5</v>
      </c>
      <c r="E36" s="55" t="s">
        <v>51</v>
      </c>
      <c r="F36" s="55" t="s">
        <v>7</v>
      </c>
      <c r="G36" s="55">
        <v>22.6</v>
      </c>
      <c r="H36" s="54"/>
      <c r="I36" s="54"/>
      <c r="J36" s="16" t="s">
        <v>10</v>
      </c>
      <c r="K36" s="54" t="s">
        <v>38</v>
      </c>
      <c r="L36" s="54" t="str">
        <f t="shared" si="2"/>
        <v>13</v>
      </c>
      <c r="M36" s="54"/>
      <c r="N36" s="54"/>
      <c r="O36" s="54"/>
      <c r="P36" s="54"/>
      <c r="Q36" s="54"/>
      <c r="R36" s="54"/>
      <c r="S36" s="54"/>
      <c r="T36" s="54"/>
    </row>
    <row r="37">
      <c r="A37" s="55" t="s">
        <v>37</v>
      </c>
      <c r="B37" s="55" t="s">
        <v>83</v>
      </c>
      <c r="C37" s="56">
        <v>42372.0</v>
      </c>
      <c r="D37" s="55" t="s">
        <v>35</v>
      </c>
      <c r="E37" s="55" t="s">
        <v>51</v>
      </c>
      <c r="F37" s="55" t="s">
        <v>30</v>
      </c>
      <c r="G37" s="55">
        <v>0.9</v>
      </c>
      <c r="H37" s="54"/>
      <c r="I37" s="54"/>
      <c r="J37" s="32" t="s">
        <v>27</v>
      </c>
      <c r="K37" s="54" t="s">
        <v>38</v>
      </c>
      <c r="L37" s="54" t="str">
        <f t="shared" si="2"/>
        <v>34.7</v>
      </c>
      <c r="M37" s="54"/>
      <c r="N37" s="54"/>
      <c r="O37" s="54"/>
      <c r="P37" s="54"/>
      <c r="Q37" s="54"/>
      <c r="R37" s="54"/>
      <c r="S37" s="54"/>
      <c r="T37" s="54"/>
    </row>
    <row r="38">
      <c r="A38" s="55" t="s">
        <v>37</v>
      </c>
      <c r="B38" s="55" t="s">
        <v>84</v>
      </c>
      <c r="C38" s="56">
        <v>42372.0</v>
      </c>
      <c r="D38" s="55" t="s">
        <v>31</v>
      </c>
      <c r="E38" s="55" t="s">
        <v>51</v>
      </c>
      <c r="F38" s="55" t="s">
        <v>33</v>
      </c>
      <c r="G38" s="55">
        <v>3.2</v>
      </c>
      <c r="H38" s="54"/>
      <c r="I38" s="54"/>
      <c r="J38" s="25" t="s">
        <v>19</v>
      </c>
      <c r="K38" s="54" t="s">
        <v>38</v>
      </c>
      <c r="L38" s="54" t="str">
        <f t="shared" si="2"/>
        <v>23</v>
      </c>
      <c r="M38" s="54"/>
      <c r="N38" s="54"/>
      <c r="O38" s="54"/>
      <c r="P38" s="54"/>
      <c r="Q38" s="54"/>
      <c r="R38" s="54"/>
      <c r="S38" s="54"/>
      <c r="T38" s="54"/>
    </row>
    <row r="39">
      <c r="A39" s="55" t="s">
        <v>37</v>
      </c>
      <c r="B39" s="55" t="s">
        <v>85</v>
      </c>
      <c r="C39" s="56">
        <v>42372.0</v>
      </c>
      <c r="D39" s="55" t="s">
        <v>25</v>
      </c>
      <c r="E39" s="55" t="s">
        <v>51</v>
      </c>
      <c r="F39" s="55" t="s">
        <v>9</v>
      </c>
      <c r="G39" s="55">
        <v>5.3</v>
      </c>
      <c r="H39" s="54"/>
      <c r="I39" s="54"/>
      <c r="J39" s="33" t="s">
        <v>28</v>
      </c>
      <c r="K39" s="54" t="s">
        <v>38</v>
      </c>
      <c r="L39" s="54" t="str">
        <f t="shared" si="2"/>
        <v>26</v>
      </c>
      <c r="M39" s="54"/>
      <c r="N39" s="54"/>
      <c r="O39" s="54"/>
      <c r="P39" s="54"/>
      <c r="Q39" s="54"/>
      <c r="R39" s="54"/>
      <c r="S39" s="54"/>
      <c r="T39" s="54"/>
    </row>
    <row r="40">
      <c r="A40" s="55" t="s">
        <v>37</v>
      </c>
      <c r="B40" s="55" t="s">
        <v>86</v>
      </c>
      <c r="C40" s="56">
        <v>42372.0</v>
      </c>
      <c r="D40" s="55" t="s">
        <v>10</v>
      </c>
      <c r="F40" s="55" t="s">
        <v>29</v>
      </c>
      <c r="G40" s="55">
        <v>18.4</v>
      </c>
      <c r="H40" s="54"/>
      <c r="I40" s="54"/>
      <c r="J40" s="14" t="s">
        <v>8</v>
      </c>
      <c r="K40" s="54" t="s">
        <v>38</v>
      </c>
      <c r="L40" s="54" t="str">
        <f t="shared" si="2"/>
        <v>8.5</v>
      </c>
      <c r="M40" s="54"/>
      <c r="N40" s="54"/>
      <c r="O40" s="54"/>
      <c r="P40" s="54"/>
      <c r="Q40" s="54"/>
      <c r="R40" s="54"/>
      <c r="S40" s="54"/>
      <c r="T40" s="54"/>
    </row>
    <row r="41">
      <c r="A41" s="55" t="s">
        <v>37</v>
      </c>
      <c r="B41" s="55" t="s">
        <v>87</v>
      </c>
      <c r="C41" s="56">
        <v>42372.0</v>
      </c>
      <c r="D41" s="55" t="s">
        <v>15</v>
      </c>
      <c r="E41" t="s">
        <v>51</v>
      </c>
      <c r="F41" s="55" t="s">
        <v>12</v>
      </c>
      <c r="G41" s="55">
        <v>6.9</v>
      </c>
      <c r="H41" s="54"/>
      <c r="I41" s="54"/>
      <c r="J41" s="24" t="s">
        <v>18</v>
      </c>
      <c r="K41" s="54" t="s">
        <v>38</v>
      </c>
      <c r="L41" s="54" t="str">
        <f t="shared" si="2"/>
        <v>21.1</v>
      </c>
      <c r="M41" s="54"/>
      <c r="N41" s="54"/>
      <c r="O41" s="54"/>
      <c r="P41" s="54"/>
      <c r="Q41" s="54"/>
      <c r="R41" s="54"/>
      <c r="S41" s="54"/>
      <c r="T41" s="54"/>
    </row>
    <row r="42">
      <c r="A42" s="55" t="s">
        <v>38</v>
      </c>
      <c r="B42" s="55" t="s">
        <v>88</v>
      </c>
      <c r="C42" s="56">
        <v>42372.0</v>
      </c>
      <c r="D42" s="55" t="s">
        <v>31</v>
      </c>
      <c r="E42" s="55" t="s">
        <v>51</v>
      </c>
      <c r="F42" s="55" t="s">
        <v>33</v>
      </c>
      <c r="G42" s="55">
        <v>13.8</v>
      </c>
      <c r="H42" s="54"/>
      <c r="I42" s="54"/>
      <c r="J42" s="36" t="s">
        <v>32</v>
      </c>
      <c r="K42" s="54" t="s">
        <v>38</v>
      </c>
      <c r="L42" s="54" t="str">
        <f t="shared" si="2"/>
        <v>25.3</v>
      </c>
      <c r="M42" s="54"/>
      <c r="N42" s="54"/>
      <c r="O42" s="54"/>
      <c r="P42" s="54"/>
      <c r="Q42" s="54"/>
      <c r="R42" s="54"/>
      <c r="S42" s="54"/>
      <c r="T42" s="54"/>
    </row>
    <row r="43">
      <c r="A43" s="55" t="s">
        <v>38</v>
      </c>
      <c r="B43" s="55" t="s">
        <v>89</v>
      </c>
      <c r="C43" s="56">
        <v>42372.0</v>
      </c>
      <c r="D43" s="55" t="s">
        <v>34</v>
      </c>
      <c r="F43" s="55" t="s">
        <v>11</v>
      </c>
      <c r="G43" s="55">
        <v>6.5</v>
      </c>
      <c r="H43" s="54"/>
      <c r="I43" s="54"/>
      <c r="J43" s="31" t="s">
        <v>26</v>
      </c>
      <c r="K43" s="54" t="s">
        <v>38</v>
      </c>
      <c r="L43" s="54" t="str">
        <f t="shared" si="2"/>
        <v>22.4</v>
      </c>
      <c r="M43" s="54"/>
      <c r="N43" s="54"/>
      <c r="O43" s="54"/>
      <c r="P43" s="54"/>
      <c r="Q43" s="54"/>
      <c r="R43" s="54"/>
      <c r="S43" s="54"/>
      <c r="T43" s="54"/>
    </row>
    <row r="44">
      <c r="A44" s="55" t="s">
        <v>38</v>
      </c>
      <c r="B44" s="55" t="s">
        <v>90</v>
      </c>
      <c r="C44" s="56">
        <v>42372.0</v>
      </c>
      <c r="D44" s="55" t="s">
        <v>34</v>
      </c>
      <c r="F44" s="55" t="s">
        <v>11</v>
      </c>
      <c r="G44" s="55">
        <v>14.4</v>
      </c>
      <c r="H44" s="54"/>
      <c r="I44" s="54"/>
      <c r="J44" s="37" t="s">
        <v>33</v>
      </c>
      <c r="K44" s="54" t="s">
        <v>38</v>
      </c>
      <c r="L44" s="54" t="str">
        <f t="shared" si="2"/>
        <v>21.6</v>
      </c>
      <c r="M44" s="54"/>
      <c r="N44" s="54"/>
      <c r="O44" s="54"/>
      <c r="P44" s="54"/>
      <c r="Q44" s="54"/>
      <c r="R44" s="54"/>
      <c r="S44" s="54"/>
      <c r="T44" s="54"/>
    </row>
    <row r="45">
      <c r="A45" s="55" t="s">
        <v>38</v>
      </c>
      <c r="B45" s="55" t="s">
        <v>91</v>
      </c>
      <c r="C45" s="56">
        <v>42372.0</v>
      </c>
      <c r="D45" s="55" t="s">
        <v>20</v>
      </c>
      <c r="E45" t="s">
        <v>51</v>
      </c>
      <c r="F45" s="55" t="s">
        <v>18</v>
      </c>
      <c r="G45" s="55">
        <v>13.0</v>
      </c>
      <c r="H45" s="54"/>
      <c r="I45" s="54"/>
      <c r="J45" s="38" t="s">
        <v>34</v>
      </c>
      <c r="K45" s="54" t="s">
        <v>38</v>
      </c>
      <c r="L45" s="54" t="str">
        <f t="shared" si="2"/>
        <v>3.6</v>
      </c>
      <c r="M45" s="54"/>
      <c r="N45" s="54"/>
      <c r="O45" s="54"/>
      <c r="P45" s="54"/>
      <c r="Q45" s="54"/>
      <c r="R45" s="54"/>
      <c r="S45" s="54"/>
      <c r="T45" s="54"/>
    </row>
    <row r="46">
      <c r="A46" s="55" t="s">
        <v>38</v>
      </c>
      <c r="B46" s="55" t="s">
        <v>92</v>
      </c>
      <c r="C46" s="56">
        <v>42372.0</v>
      </c>
      <c r="D46" s="55" t="s">
        <v>26</v>
      </c>
      <c r="E46" t="s">
        <v>51</v>
      </c>
      <c r="F46" s="55" t="s">
        <v>19</v>
      </c>
      <c r="G46" s="55">
        <v>6.1</v>
      </c>
      <c r="H46" s="54"/>
      <c r="I46" s="54"/>
      <c r="J46" s="18" t="s">
        <v>12</v>
      </c>
      <c r="K46" s="54" t="s">
        <v>38</v>
      </c>
      <c r="L46" s="54" t="str">
        <f t="shared" si="2"/>
        <v>17.2</v>
      </c>
      <c r="M46" s="54"/>
      <c r="N46" s="54"/>
      <c r="O46" s="54"/>
      <c r="P46" s="54"/>
      <c r="Q46" s="54"/>
      <c r="R46" s="54"/>
      <c r="S46" s="54"/>
      <c r="T46" s="54"/>
    </row>
    <row r="47">
      <c r="A47" s="55" t="s">
        <v>38</v>
      </c>
      <c r="B47" s="55" t="s">
        <v>93</v>
      </c>
      <c r="C47" s="56">
        <v>42372.0</v>
      </c>
      <c r="D47" s="55" t="s">
        <v>30</v>
      </c>
      <c r="F47" s="55" t="s">
        <v>35</v>
      </c>
      <c r="G47" s="55">
        <v>1.9</v>
      </c>
      <c r="H47" s="54"/>
      <c r="I47" s="54"/>
      <c r="J47" s="17" t="s">
        <v>11</v>
      </c>
      <c r="K47" s="54" t="s">
        <v>38</v>
      </c>
      <c r="L47" s="54" t="str">
        <f t="shared" si="2"/>
        <v>42.7</v>
      </c>
      <c r="M47" s="54"/>
      <c r="N47" s="54"/>
      <c r="O47" s="54"/>
      <c r="P47" s="54"/>
      <c r="Q47" s="54"/>
      <c r="R47" s="54"/>
      <c r="S47" s="54"/>
      <c r="T47" s="54"/>
    </row>
    <row r="48">
      <c r="A48" s="55" t="s">
        <v>38</v>
      </c>
      <c r="B48" s="55" t="s">
        <v>94</v>
      </c>
      <c r="C48" s="56">
        <v>42372.0</v>
      </c>
      <c r="D48" s="55" t="s">
        <v>7</v>
      </c>
      <c r="F48" s="55" t="s">
        <v>5</v>
      </c>
      <c r="G48" s="55">
        <v>2.6</v>
      </c>
      <c r="H48" s="54"/>
      <c r="I48" s="54"/>
      <c r="J48" s="29" t="s">
        <v>23</v>
      </c>
      <c r="K48" s="54" t="s">
        <v>38</v>
      </c>
      <c r="L48" s="54" t="str">
        <f t="shared" si="2"/>
        <v>16.8</v>
      </c>
      <c r="M48" s="54"/>
      <c r="N48" s="54"/>
      <c r="O48" s="54"/>
      <c r="P48" s="54"/>
      <c r="Q48" s="54"/>
      <c r="R48" s="54"/>
      <c r="S48" s="54"/>
      <c r="T48" s="54"/>
    </row>
    <row r="49">
      <c r="A49" s="55" t="s">
        <v>38</v>
      </c>
      <c r="B49" s="55" t="s">
        <v>95</v>
      </c>
      <c r="C49" s="56">
        <v>42372.0</v>
      </c>
      <c r="D49" s="55" t="s">
        <v>10</v>
      </c>
      <c r="E49" s="55"/>
      <c r="F49" s="55" t="s">
        <v>29</v>
      </c>
      <c r="G49" s="55">
        <v>0.6</v>
      </c>
      <c r="H49" s="54"/>
      <c r="I49" s="54"/>
      <c r="J49" s="15" t="s">
        <v>9</v>
      </c>
      <c r="K49" s="54" t="s">
        <v>38</v>
      </c>
      <c r="L49" s="54" t="str">
        <f t="shared" si="2"/>
        <v>26.9</v>
      </c>
      <c r="M49" s="54"/>
      <c r="N49" s="54"/>
      <c r="O49" s="54"/>
      <c r="P49" s="54"/>
      <c r="Q49" s="54"/>
      <c r="R49" s="54"/>
      <c r="S49" s="54"/>
      <c r="T49" s="54"/>
    </row>
    <row r="50">
      <c r="A50" s="55" t="s">
        <v>38</v>
      </c>
      <c r="B50" s="55" t="s">
        <v>96</v>
      </c>
      <c r="C50" s="56">
        <v>42372.0</v>
      </c>
      <c r="D50" s="55" t="s">
        <v>23</v>
      </c>
      <c r="F50" s="55" t="s">
        <v>24</v>
      </c>
      <c r="G50" s="55">
        <v>4.1</v>
      </c>
      <c r="H50" s="54"/>
      <c r="I50" s="54"/>
      <c r="J50" s="35" t="s">
        <v>31</v>
      </c>
      <c r="K50" s="54" t="s">
        <v>38</v>
      </c>
      <c r="L50" s="54" t="str">
        <f t="shared" si="2"/>
        <v>17</v>
      </c>
      <c r="M50" s="54"/>
      <c r="N50" s="54"/>
      <c r="O50" s="54"/>
      <c r="P50" s="54"/>
      <c r="Q50" s="54"/>
      <c r="R50" s="54"/>
      <c r="S50" s="54"/>
      <c r="T50" s="54"/>
    </row>
    <row r="51">
      <c r="A51" s="55" t="s">
        <v>38</v>
      </c>
      <c r="B51" s="55" t="s">
        <v>97</v>
      </c>
      <c r="C51" s="56">
        <v>42372.0</v>
      </c>
      <c r="D51" s="55" t="s">
        <v>15</v>
      </c>
      <c r="E51" t="s">
        <v>51</v>
      </c>
      <c r="F51" s="55" t="s">
        <v>12</v>
      </c>
      <c r="G51" s="55">
        <v>2.3</v>
      </c>
      <c r="H51" s="54"/>
      <c r="I51" s="54"/>
      <c r="J51" s="6" t="s">
        <v>4</v>
      </c>
      <c r="K51" s="54" t="s">
        <v>38</v>
      </c>
      <c r="L51" s="54" t="str">
        <f t="shared" si="2"/>
        <v>19.2</v>
      </c>
      <c r="M51" s="54"/>
      <c r="N51" s="54"/>
      <c r="O51" s="54"/>
      <c r="P51" s="54"/>
      <c r="Q51" s="54"/>
      <c r="R51" s="54"/>
      <c r="S51" s="54"/>
      <c r="T51" s="54"/>
    </row>
    <row r="52">
      <c r="A52" s="55" t="s">
        <v>38</v>
      </c>
      <c r="B52" s="55" t="s">
        <v>98</v>
      </c>
      <c r="C52" s="56">
        <v>42372.0</v>
      </c>
      <c r="D52" s="55" t="s">
        <v>21</v>
      </c>
      <c r="E52" t="s">
        <v>51</v>
      </c>
      <c r="F52" s="55" t="s">
        <v>3</v>
      </c>
      <c r="G52" s="55">
        <v>10.2</v>
      </c>
      <c r="H52" s="54"/>
      <c r="I52" s="54"/>
      <c r="J52" s="30" t="s">
        <v>25</v>
      </c>
      <c r="K52" s="54" t="s">
        <v>38</v>
      </c>
      <c r="L52" s="54" t="str">
        <f t="shared" si="2"/>
        <v>15.4</v>
      </c>
      <c r="M52" s="54"/>
      <c r="N52" s="54"/>
      <c r="O52" s="54"/>
      <c r="P52" s="54"/>
      <c r="Q52" s="54"/>
      <c r="R52" s="54"/>
      <c r="S52" s="54"/>
      <c r="T52" s="54"/>
    </row>
    <row r="53">
      <c r="A53" s="55" t="s">
        <v>38</v>
      </c>
      <c r="B53" s="55" t="s">
        <v>99</v>
      </c>
      <c r="C53" s="56">
        <v>42372.0</v>
      </c>
      <c r="D53" s="55" t="s">
        <v>15</v>
      </c>
      <c r="E53" t="s">
        <v>51</v>
      </c>
      <c r="F53" s="55" t="s">
        <v>12</v>
      </c>
      <c r="G53" s="55">
        <v>1.6</v>
      </c>
      <c r="H53" s="54"/>
      <c r="I53" s="54"/>
      <c r="J53" s="13" t="s">
        <v>7</v>
      </c>
      <c r="K53" s="54" t="s">
        <v>38</v>
      </c>
      <c r="L53" s="54" t="str">
        <f t="shared" si="2"/>
        <v>37</v>
      </c>
      <c r="M53" s="54"/>
      <c r="N53" s="54"/>
      <c r="O53" s="54"/>
      <c r="P53" s="54"/>
      <c r="Q53" s="54"/>
      <c r="R53" s="54"/>
      <c r="S53" s="54"/>
      <c r="T53" s="54"/>
    </row>
    <row r="54">
      <c r="A54" s="55" t="s">
        <v>38</v>
      </c>
      <c r="B54" s="55" t="s">
        <v>100</v>
      </c>
      <c r="C54" s="56">
        <v>42372.0</v>
      </c>
      <c r="D54" s="55" t="s">
        <v>22</v>
      </c>
      <c r="E54" s="55" t="s">
        <v>51</v>
      </c>
      <c r="F54" s="55" t="s">
        <v>27</v>
      </c>
      <c r="G54" s="55">
        <v>-1.0</v>
      </c>
      <c r="H54" s="54"/>
      <c r="I54" s="54"/>
      <c r="J54" s="34" t="s">
        <v>29</v>
      </c>
      <c r="K54" s="54" t="s">
        <v>38</v>
      </c>
      <c r="L54" s="54" t="str">
        <f t="shared" si="2"/>
        <v>14.1</v>
      </c>
      <c r="M54" s="54"/>
      <c r="N54" s="54"/>
      <c r="O54" s="54"/>
      <c r="P54" s="54"/>
      <c r="Q54" s="54"/>
      <c r="R54" s="54"/>
      <c r="S54" s="54"/>
      <c r="T54" s="54"/>
    </row>
    <row r="55">
      <c r="A55" s="55" t="s">
        <v>38</v>
      </c>
      <c r="B55" s="55" t="s">
        <v>101</v>
      </c>
      <c r="C55" s="56">
        <v>42372.0</v>
      </c>
      <c r="D55" s="55" t="s">
        <v>25</v>
      </c>
      <c r="E55" s="55" t="s">
        <v>51</v>
      </c>
      <c r="F55" s="55" t="s">
        <v>9</v>
      </c>
      <c r="G55" s="55">
        <v>5.6</v>
      </c>
      <c r="H55" s="54"/>
      <c r="I55" s="54"/>
      <c r="J55" s="19" t="s">
        <v>24</v>
      </c>
      <c r="K55" s="54" t="s">
        <v>38</v>
      </c>
      <c r="L55" s="54" t="str">
        <f t="shared" si="2"/>
        <v>21.9</v>
      </c>
      <c r="M55" s="54"/>
      <c r="N55" s="54"/>
      <c r="O55" s="54"/>
      <c r="P55" s="54"/>
      <c r="Q55" s="54"/>
      <c r="R55" s="54"/>
      <c r="S55" s="54"/>
      <c r="T55" s="54"/>
    </row>
    <row r="56">
      <c r="A56" s="55" t="s">
        <v>38</v>
      </c>
      <c r="B56" s="55" t="s">
        <v>102</v>
      </c>
      <c r="C56" s="56">
        <v>42372.0</v>
      </c>
      <c r="D56" s="55" t="s">
        <v>3</v>
      </c>
      <c r="E56" s="55"/>
      <c r="F56" s="55" t="s">
        <v>21</v>
      </c>
      <c r="G56" s="55">
        <v>2.2</v>
      </c>
      <c r="H56" s="54"/>
      <c r="I56" s="54"/>
      <c r="J56" s="9" t="s">
        <v>5</v>
      </c>
      <c r="K56" s="54" t="s">
        <v>38</v>
      </c>
      <c r="L56" s="54" t="str">
        <f t="shared" si="2"/>
        <v>45.6</v>
      </c>
      <c r="M56" s="54"/>
      <c r="N56" s="54"/>
      <c r="O56" s="54"/>
      <c r="P56" s="54"/>
      <c r="Q56" s="54"/>
      <c r="R56" s="54"/>
      <c r="S56" s="54"/>
      <c r="T56" s="54"/>
    </row>
    <row r="57">
      <c r="A57" s="55" t="s">
        <v>38</v>
      </c>
      <c r="B57" s="55" t="s">
        <v>103</v>
      </c>
      <c r="C57" s="56">
        <v>42372.0</v>
      </c>
      <c r="D57" s="55" t="s">
        <v>35</v>
      </c>
      <c r="E57" s="55" t="s">
        <v>51</v>
      </c>
      <c r="F57" s="55" t="s">
        <v>30</v>
      </c>
      <c r="G57" s="55">
        <v>8.0</v>
      </c>
      <c r="H57" s="54"/>
      <c r="I57" s="54"/>
      <c r="J57" s="20" t="s">
        <v>14</v>
      </c>
      <c r="K57" s="54" t="s">
        <v>38</v>
      </c>
      <c r="L57" s="54" t="str">
        <f t="shared" si="2"/>
        <v>12.8</v>
      </c>
      <c r="M57" s="54"/>
      <c r="N57" s="54"/>
      <c r="O57" s="54"/>
      <c r="P57" s="54"/>
      <c r="Q57" s="54"/>
      <c r="R57" s="54"/>
      <c r="S57" s="54"/>
      <c r="T57" s="54"/>
    </row>
    <row r="58">
      <c r="A58" s="55" t="s">
        <v>38</v>
      </c>
      <c r="B58" s="55" t="s">
        <v>104</v>
      </c>
      <c r="C58" s="56">
        <v>42372.0</v>
      </c>
      <c r="D58" s="55" t="s">
        <v>32</v>
      </c>
      <c r="F58" s="55" t="s">
        <v>16</v>
      </c>
      <c r="G58" s="55">
        <v>15.0</v>
      </c>
      <c r="H58" s="54"/>
      <c r="I58" s="54"/>
      <c r="J58" s="22" t="s">
        <v>16</v>
      </c>
      <c r="K58" s="54" t="s">
        <v>38</v>
      </c>
      <c r="L58" s="54" t="str">
        <f t="shared" si="2"/>
        <v>38.7</v>
      </c>
      <c r="M58" s="54"/>
      <c r="N58" s="54"/>
      <c r="O58" s="54"/>
      <c r="P58" s="54"/>
      <c r="Q58" s="54"/>
      <c r="R58" s="54"/>
      <c r="S58" s="54"/>
      <c r="T58" s="54"/>
    </row>
    <row r="59">
      <c r="A59" s="55" t="s">
        <v>38</v>
      </c>
      <c r="B59" s="55" t="s">
        <v>105</v>
      </c>
      <c r="C59" s="56">
        <v>42372.0</v>
      </c>
      <c r="D59" s="55" t="s">
        <v>27</v>
      </c>
      <c r="E59" s="55"/>
      <c r="F59" s="55" t="s">
        <v>22</v>
      </c>
      <c r="G59" s="55">
        <v>14.1</v>
      </c>
      <c r="H59" s="54"/>
      <c r="I59" s="54"/>
      <c r="J59" s="39" t="s">
        <v>35</v>
      </c>
      <c r="K59" s="54" t="s">
        <v>38</v>
      </c>
      <c r="L59" s="54" t="str">
        <f t="shared" si="2"/>
        <v>10.8</v>
      </c>
      <c r="M59" s="54"/>
      <c r="N59" s="54"/>
      <c r="O59" s="54"/>
      <c r="P59" s="54"/>
      <c r="Q59" s="54"/>
      <c r="R59" s="54"/>
      <c r="S59" s="54"/>
      <c r="T59" s="54"/>
    </row>
    <row r="60">
      <c r="A60" s="55" t="s">
        <v>38</v>
      </c>
      <c r="B60" s="55" t="s">
        <v>106</v>
      </c>
      <c r="C60" s="56">
        <v>42372.0</v>
      </c>
      <c r="D60" s="55" t="s">
        <v>23</v>
      </c>
      <c r="E60" s="55"/>
      <c r="F60" s="55" t="s">
        <v>24</v>
      </c>
      <c r="G60" s="55">
        <v>4.2</v>
      </c>
      <c r="H60" s="54"/>
      <c r="I60" s="54"/>
      <c r="J60" s="5" t="s">
        <v>3</v>
      </c>
      <c r="K60" s="54" t="s">
        <v>38</v>
      </c>
      <c r="L60" s="54" t="str">
        <f t="shared" si="2"/>
        <v>23.1</v>
      </c>
      <c r="M60" s="54"/>
      <c r="N60" s="54"/>
      <c r="O60" s="54"/>
      <c r="P60" s="54"/>
      <c r="Q60" s="54"/>
      <c r="R60" s="54"/>
      <c r="S60" s="54"/>
      <c r="T60" s="54"/>
    </row>
    <row r="61">
      <c r="A61" s="55" t="s">
        <v>38</v>
      </c>
      <c r="B61" s="55" t="s">
        <v>107</v>
      </c>
      <c r="C61" s="56">
        <v>42372.0</v>
      </c>
      <c r="D61" s="55" t="s">
        <v>22</v>
      </c>
      <c r="E61" s="55" t="s">
        <v>51</v>
      </c>
      <c r="F61" s="55" t="s">
        <v>27</v>
      </c>
      <c r="G61" s="55">
        <v>17.9</v>
      </c>
      <c r="H61" s="54"/>
      <c r="I61" s="54"/>
      <c r="J61" s="27" t="s">
        <v>21</v>
      </c>
      <c r="K61" s="54" t="s">
        <v>38</v>
      </c>
      <c r="L61" s="54" t="str">
        <f t="shared" si="2"/>
        <v>32.4</v>
      </c>
      <c r="M61" s="54"/>
      <c r="N61" s="54"/>
      <c r="O61" s="54"/>
      <c r="P61" s="54"/>
      <c r="Q61" s="54"/>
      <c r="R61" s="54"/>
      <c r="S61" s="54"/>
      <c r="T61" s="54"/>
    </row>
    <row r="62">
      <c r="A62" s="55" t="s">
        <v>38</v>
      </c>
      <c r="B62" s="55" t="s">
        <v>108</v>
      </c>
      <c r="C62" s="56">
        <v>42372.0</v>
      </c>
      <c r="D62" s="55" t="s">
        <v>29</v>
      </c>
      <c r="E62" t="s">
        <v>51</v>
      </c>
      <c r="F62" s="55" t="s">
        <v>10</v>
      </c>
      <c r="G62" s="55">
        <v>8.1</v>
      </c>
      <c r="H62" s="54"/>
      <c r="I62" s="54"/>
      <c r="J62" s="28" t="s">
        <v>22</v>
      </c>
      <c r="K62" s="54" t="s">
        <v>38</v>
      </c>
      <c r="L62" s="54" t="str">
        <f t="shared" si="2"/>
        <v>21.5</v>
      </c>
      <c r="M62" s="54"/>
      <c r="N62" s="54"/>
      <c r="O62" s="54"/>
      <c r="P62" s="54"/>
      <c r="Q62" s="54"/>
      <c r="R62" s="54"/>
      <c r="S62" s="54"/>
      <c r="T62" s="54"/>
    </row>
    <row r="63">
      <c r="A63" s="55" t="s">
        <v>38</v>
      </c>
      <c r="B63" s="55" t="s">
        <v>109</v>
      </c>
      <c r="C63" s="56">
        <v>42372.0</v>
      </c>
      <c r="D63" s="55" t="s">
        <v>34</v>
      </c>
      <c r="F63" s="55" t="s">
        <v>11</v>
      </c>
      <c r="G63" s="55">
        <v>0.4</v>
      </c>
      <c r="H63" s="54"/>
      <c r="I63" s="54"/>
      <c r="J63" s="21" t="s">
        <v>15</v>
      </c>
      <c r="K63" s="54" t="s">
        <v>38</v>
      </c>
      <c r="L63" s="54" t="str">
        <f t="shared" si="2"/>
        <v>9.2</v>
      </c>
      <c r="M63" s="54"/>
      <c r="N63" s="54"/>
      <c r="O63" s="54"/>
      <c r="P63" s="54"/>
      <c r="Q63" s="54"/>
      <c r="R63" s="54"/>
      <c r="S63" s="54"/>
      <c r="T63" s="54"/>
    </row>
    <row r="64">
      <c r="A64" s="55" t="s">
        <v>38</v>
      </c>
      <c r="B64" s="55" t="s">
        <v>110</v>
      </c>
      <c r="C64" s="56">
        <v>42372.0</v>
      </c>
      <c r="D64" s="55" t="s">
        <v>20</v>
      </c>
      <c r="E64" s="55" t="s">
        <v>51</v>
      </c>
      <c r="F64" s="55" t="s">
        <v>18</v>
      </c>
      <c r="G64" s="55">
        <v>1.9</v>
      </c>
      <c r="H64" s="54"/>
      <c r="I64" s="54"/>
      <c r="J64" s="26" t="s">
        <v>20</v>
      </c>
      <c r="K64" s="54" t="s">
        <v>38</v>
      </c>
      <c r="L64" s="54" t="str">
        <f t="shared" si="2"/>
        <v>20.2</v>
      </c>
      <c r="M64" s="54"/>
      <c r="N64" s="54"/>
      <c r="O64" s="54"/>
      <c r="P64" s="54"/>
      <c r="Q64" s="54"/>
      <c r="R64" s="54"/>
      <c r="S64" s="54"/>
      <c r="T64" s="54"/>
    </row>
    <row r="65">
      <c r="A65" s="55" t="s">
        <v>38</v>
      </c>
      <c r="B65" s="55" t="s">
        <v>111</v>
      </c>
      <c r="C65" s="56">
        <v>42372.0</v>
      </c>
      <c r="D65" s="55" t="s">
        <v>35</v>
      </c>
      <c r="E65" t="s">
        <v>51</v>
      </c>
      <c r="F65" s="55" t="s">
        <v>30</v>
      </c>
      <c r="G65" s="55">
        <v>13.2</v>
      </c>
      <c r="H65" s="54"/>
      <c r="I65" s="54"/>
      <c r="J65" s="5" t="s">
        <v>30</v>
      </c>
      <c r="K65" s="54" t="s">
        <v>40</v>
      </c>
      <c r="L65" s="54" t="str">
        <f t="shared" ref="L65:L96" si="3">SUMIF(F$133:F$183,J65,G$133:G$183)</f>
        <v>21.1</v>
      </c>
      <c r="M65" s="54"/>
      <c r="N65" s="54"/>
      <c r="O65" s="54"/>
      <c r="P65" s="54"/>
      <c r="Q65" s="54"/>
      <c r="R65" s="54"/>
      <c r="S65" s="54"/>
      <c r="T65" s="54"/>
    </row>
    <row r="66">
      <c r="A66" s="55" t="s">
        <v>38</v>
      </c>
      <c r="B66" s="55" t="s">
        <v>112</v>
      </c>
      <c r="C66" s="56">
        <v>42372.0</v>
      </c>
      <c r="D66" s="55" t="s">
        <v>9</v>
      </c>
      <c r="F66" s="55" t="s">
        <v>25</v>
      </c>
      <c r="G66" s="55">
        <v>7.9</v>
      </c>
      <c r="H66" s="54"/>
      <c r="I66" s="54"/>
      <c r="J66" s="19" t="s">
        <v>13</v>
      </c>
      <c r="K66" s="54" t="s">
        <v>40</v>
      </c>
      <c r="L66" s="54" t="str">
        <f t="shared" si="3"/>
        <v>20.7</v>
      </c>
      <c r="M66" s="54"/>
      <c r="N66" s="54"/>
      <c r="O66" s="54"/>
      <c r="P66" s="54"/>
      <c r="Q66" s="54"/>
      <c r="R66" s="54"/>
      <c r="S66" s="54"/>
      <c r="T66" s="54"/>
    </row>
    <row r="67">
      <c r="A67" s="55" t="s">
        <v>38</v>
      </c>
      <c r="B67" s="55" t="s">
        <v>113</v>
      </c>
      <c r="C67" s="56">
        <v>42372.0</v>
      </c>
      <c r="D67" s="55" t="s">
        <v>12</v>
      </c>
      <c r="E67" s="55"/>
      <c r="F67" s="55" t="s">
        <v>15</v>
      </c>
      <c r="G67" s="55">
        <v>0.4</v>
      </c>
      <c r="H67" s="54"/>
      <c r="I67" s="54"/>
      <c r="J67" s="23" t="s">
        <v>17</v>
      </c>
      <c r="K67" s="54" t="s">
        <v>40</v>
      </c>
      <c r="L67" s="54" t="str">
        <f t="shared" si="3"/>
        <v>15.1</v>
      </c>
      <c r="M67" s="54"/>
      <c r="N67" s="54"/>
      <c r="O67" s="54"/>
      <c r="P67" s="54"/>
      <c r="Q67" s="54"/>
      <c r="R67" s="54"/>
      <c r="S67" s="54"/>
      <c r="T67" s="54"/>
    </row>
    <row r="68">
      <c r="A68" s="55" t="s">
        <v>38</v>
      </c>
      <c r="B68" s="55" t="s">
        <v>114</v>
      </c>
      <c r="C68" s="56">
        <v>42372.0</v>
      </c>
      <c r="D68" s="55" t="s">
        <v>16</v>
      </c>
      <c r="E68" t="s">
        <v>51</v>
      </c>
      <c r="F68" s="55" t="s">
        <v>32</v>
      </c>
      <c r="G68" s="55">
        <v>14.2</v>
      </c>
      <c r="H68" s="54"/>
      <c r="I68" s="54"/>
      <c r="J68" s="16" t="s">
        <v>10</v>
      </c>
      <c r="K68" s="54" t="s">
        <v>40</v>
      </c>
      <c r="L68" s="54" t="str">
        <f t="shared" si="3"/>
        <v>0</v>
      </c>
      <c r="M68" s="54"/>
      <c r="N68" s="54"/>
      <c r="O68" s="54"/>
      <c r="P68" s="54"/>
      <c r="Q68" s="54"/>
      <c r="R68" s="54"/>
      <c r="S68" s="54"/>
      <c r="T68" s="54"/>
    </row>
    <row r="69">
      <c r="A69" s="55" t="s">
        <v>38</v>
      </c>
      <c r="B69" s="55" t="s">
        <v>115</v>
      </c>
      <c r="C69" s="56">
        <v>42372.0</v>
      </c>
      <c r="D69" s="55" t="s">
        <v>20</v>
      </c>
      <c r="E69" s="55" t="s">
        <v>51</v>
      </c>
      <c r="F69" s="55" t="s">
        <v>18</v>
      </c>
      <c r="G69" s="55">
        <v>1.7</v>
      </c>
      <c r="H69" s="54"/>
      <c r="I69" s="54"/>
      <c r="J69" s="32" t="s">
        <v>27</v>
      </c>
      <c r="K69" s="54" t="s">
        <v>40</v>
      </c>
      <c r="L69" s="54" t="str">
        <f t="shared" si="3"/>
        <v>11.1</v>
      </c>
      <c r="M69" s="54"/>
      <c r="N69" s="54"/>
      <c r="O69" s="54"/>
      <c r="P69" s="54"/>
      <c r="Q69" s="54"/>
      <c r="R69" s="54"/>
      <c r="S69" s="54"/>
      <c r="T69" s="54"/>
    </row>
    <row r="70">
      <c r="A70" s="55" t="s">
        <v>38</v>
      </c>
      <c r="B70" s="55" t="s">
        <v>116</v>
      </c>
      <c r="C70" s="56">
        <v>42372.0</v>
      </c>
      <c r="D70" s="55" t="s">
        <v>18</v>
      </c>
      <c r="E70" s="55"/>
      <c r="F70" s="55" t="s">
        <v>20</v>
      </c>
      <c r="G70" s="55">
        <v>18.5</v>
      </c>
      <c r="H70" s="54"/>
      <c r="I70" s="54"/>
      <c r="J70" s="25" t="s">
        <v>19</v>
      </c>
      <c r="K70" s="54" t="s">
        <v>40</v>
      </c>
      <c r="L70" s="54" t="str">
        <f t="shared" si="3"/>
        <v>21.4</v>
      </c>
      <c r="M70" s="54"/>
      <c r="N70" s="54"/>
      <c r="O70" s="54"/>
      <c r="P70" s="54"/>
      <c r="Q70" s="54"/>
      <c r="R70" s="54"/>
      <c r="S70" s="54"/>
      <c r="T70" s="54"/>
    </row>
    <row r="71">
      <c r="A71" s="55" t="s">
        <v>38</v>
      </c>
      <c r="B71" s="55" t="s">
        <v>117</v>
      </c>
      <c r="C71" s="56">
        <v>42372.0</v>
      </c>
      <c r="D71" s="55" t="s">
        <v>5</v>
      </c>
      <c r="E71" s="55" t="s">
        <v>51</v>
      </c>
      <c r="F71" s="55" t="s">
        <v>7</v>
      </c>
      <c r="G71" s="55">
        <v>13.4</v>
      </c>
      <c r="H71" s="54"/>
      <c r="I71" s="54"/>
      <c r="J71" s="33" t="s">
        <v>28</v>
      </c>
      <c r="K71" s="54" t="s">
        <v>40</v>
      </c>
      <c r="L71" s="54" t="str">
        <f t="shared" si="3"/>
        <v>11.3</v>
      </c>
      <c r="M71" s="54"/>
      <c r="N71" s="54"/>
      <c r="O71" s="54"/>
      <c r="P71" s="54"/>
      <c r="Q71" s="54"/>
      <c r="R71" s="54"/>
      <c r="S71" s="54"/>
      <c r="T71" s="54"/>
    </row>
    <row r="72">
      <c r="A72" s="55" t="s">
        <v>38</v>
      </c>
      <c r="B72" s="55" t="s">
        <v>118</v>
      </c>
      <c r="C72" s="56">
        <v>42372.0</v>
      </c>
      <c r="D72" s="55" t="s">
        <v>15</v>
      </c>
      <c r="E72" t="s">
        <v>51</v>
      </c>
      <c r="F72" s="55" t="s">
        <v>12</v>
      </c>
      <c r="G72" s="55">
        <v>13.3</v>
      </c>
      <c r="H72" s="54"/>
      <c r="I72" s="54"/>
      <c r="J72" s="14" t="s">
        <v>8</v>
      </c>
      <c r="K72" s="54" t="s">
        <v>40</v>
      </c>
      <c r="L72" s="54" t="str">
        <f t="shared" si="3"/>
        <v>10.8</v>
      </c>
      <c r="M72" s="54"/>
      <c r="N72" s="54"/>
      <c r="O72" s="54"/>
      <c r="P72" s="54"/>
      <c r="Q72" s="54"/>
      <c r="R72" s="54"/>
      <c r="S72" s="54"/>
      <c r="T72" s="54"/>
    </row>
    <row r="73">
      <c r="A73" s="55" t="s">
        <v>38</v>
      </c>
      <c r="B73" s="55" t="s">
        <v>119</v>
      </c>
      <c r="C73" s="56">
        <v>42372.0</v>
      </c>
      <c r="D73" s="55" t="s">
        <v>30</v>
      </c>
      <c r="F73" s="55" t="s">
        <v>35</v>
      </c>
      <c r="G73" s="55">
        <v>8.9</v>
      </c>
      <c r="H73" s="54"/>
      <c r="I73" s="54"/>
      <c r="J73" s="24" t="s">
        <v>18</v>
      </c>
      <c r="K73" s="54" t="s">
        <v>40</v>
      </c>
      <c r="L73" s="54" t="str">
        <f t="shared" si="3"/>
        <v>8.5</v>
      </c>
      <c r="M73" s="54"/>
      <c r="N73" s="54"/>
      <c r="O73" s="54"/>
      <c r="P73" s="54"/>
      <c r="Q73" s="54"/>
      <c r="R73" s="54"/>
      <c r="S73" s="54"/>
      <c r="T73" s="54"/>
    </row>
    <row r="74">
      <c r="A74" s="55" t="s">
        <v>38</v>
      </c>
      <c r="B74" s="55" t="s">
        <v>120</v>
      </c>
      <c r="C74" s="56">
        <v>42372.0</v>
      </c>
      <c r="D74" s="55" t="s">
        <v>14</v>
      </c>
      <c r="E74" t="s">
        <v>51</v>
      </c>
      <c r="F74" s="55" t="s">
        <v>8</v>
      </c>
      <c r="G74" s="55">
        <v>4.1</v>
      </c>
      <c r="H74" s="54"/>
      <c r="I74" s="54"/>
      <c r="J74" s="36" t="s">
        <v>32</v>
      </c>
      <c r="K74" s="54" t="s">
        <v>40</v>
      </c>
      <c r="L74" s="54" t="str">
        <f t="shared" si="3"/>
        <v>12.4</v>
      </c>
      <c r="M74" s="54"/>
      <c r="N74" s="54"/>
      <c r="O74" s="54"/>
      <c r="P74" s="54"/>
      <c r="Q74" s="54"/>
      <c r="R74" s="54"/>
      <c r="S74" s="54"/>
      <c r="T74" s="54"/>
    </row>
    <row r="75">
      <c r="A75" s="55" t="s">
        <v>38</v>
      </c>
      <c r="B75" s="55" t="s">
        <v>121</v>
      </c>
      <c r="C75" s="56">
        <v>42372.0</v>
      </c>
      <c r="D75" s="55" t="s">
        <v>5</v>
      </c>
      <c r="E75" t="s">
        <v>51</v>
      </c>
      <c r="F75" s="55" t="s">
        <v>7</v>
      </c>
      <c r="G75" s="55">
        <v>11.9</v>
      </c>
      <c r="H75" s="54"/>
      <c r="I75" s="54"/>
      <c r="J75" s="31" t="s">
        <v>26</v>
      </c>
      <c r="K75" s="54" t="s">
        <v>40</v>
      </c>
      <c r="L75" s="54" t="str">
        <f t="shared" si="3"/>
        <v>3.8</v>
      </c>
      <c r="M75" s="54"/>
      <c r="N75" s="54"/>
      <c r="O75" s="54"/>
      <c r="P75" s="54"/>
      <c r="Q75" s="54"/>
      <c r="R75" s="54"/>
      <c r="S75" s="54"/>
      <c r="T75" s="54"/>
    </row>
    <row r="76">
      <c r="A76" s="55" t="s">
        <v>38</v>
      </c>
      <c r="B76" s="55" t="s">
        <v>122</v>
      </c>
      <c r="C76" s="56">
        <v>42372.0</v>
      </c>
      <c r="D76" s="55" t="s">
        <v>11</v>
      </c>
      <c r="E76" t="s">
        <v>51</v>
      </c>
      <c r="F76" s="55" t="s">
        <v>34</v>
      </c>
      <c r="G76" s="55">
        <v>-0.1</v>
      </c>
      <c r="H76" s="54"/>
      <c r="I76" s="54"/>
      <c r="J76" s="37" t="s">
        <v>33</v>
      </c>
      <c r="K76" s="54" t="s">
        <v>40</v>
      </c>
      <c r="L76" s="54" t="str">
        <f t="shared" si="3"/>
        <v>0</v>
      </c>
      <c r="M76" s="54"/>
      <c r="N76" s="54"/>
      <c r="O76" s="54"/>
      <c r="P76" s="54"/>
      <c r="Q76" s="54"/>
      <c r="R76" s="54"/>
      <c r="S76" s="54"/>
      <c r="T76" s="54"/>
    </row>
    <row r="77">
      <c r="A77" s="55" t="s">
        <v>38</v>
      </c>
      <c r="B77" s="55" t="s">
        <v>123</v>
      </c>
      <c r="C77" s="56">
        <v>42372.0</v>
      </c>
      <c r="D77" s="55" t="s">
        <v>13</v>
      </c>
      <c r="E77" s="55"/>
      <c r="F77" s="55" t="s">
        <v>4</v>
      </c>
      <c r="G77" s="55">
        <v>16.4</v>
      </c>
      <c r="H77" s="54"/>
      <c r="I77" s="54"/>
      <c r="J77" s="38" t="s">
        <v>34</v>
      </c>
      <c r="K77" s="54" t="s">
        <v>40</v>
      </c>
      <c r="L77" s="54" t="str">
        <f t="shared" si="3"/>
        <v>11.5</v>
      </c>
      <c r="M77" s="54"/>
      <c r="N77" s="54"/>
      <c r="O77" s="54"/>
      <c r="P77" s="54"/>
      <c r="Q77" s="54"/>
      <c r="R77" s="54"/>
      <c r="S77" s="54"/>
      <c r="T77" s="54"/>
    </row>
    <row r="78">
      <c r="A78" s="55" t="s">
        <v>38</v>
      </c>
      <c r="B78" s="55" t="s">
        <v>124</v>
      </c>
      <c r="C78" s="56">
        <v>42372.0</v>
      </c>
      <c r="D78" s="55" t="s">
        <v>16</v>
      </c>
      <c r="E78" s="55" t="s">
        <v>51</v>
      </c>
      <c r="F78" s="55" t="s">
        <v>32</v>
      </c>
      <c r="G78" s="55">
        <v>11.1</v>
      </c>
      <c r="H78" s="54"/>
      <c r="I78" s="54"/>
      <c r="J78" s="18" t="s">
        <v>12</v>
      </c>
      <c r="K78" s="54" t="s">
        <v>40</v>
      </c>
      <c r="L78" s="54" t="str">
        <f t="shared" si="3"/>
        <v>22</v>
      </c>
      <c r="M78" s="54"/>
      <c r="N78" s="54"/>
      <c r="O78" s="54"/>
      <c r="P78" s="54"/>
      <c r="Q78" s="54"/>
      <c r="R78" s="54"/>
      <c r="S78" s="54"/>
      <c r="T78" s="54"/>
    </row>
    <row r="79">
      <c r="A79" s="55" t="s">
        <v>38</v>
      </c>
      <c r="B79" s="55" t="s">
        <v>125</v>
      </c>
      <c r="C79" s="56">
        <v>42372.0</v>
      </c>
      <c r="D79" s="55" t="s">
        <v>22</v>
      </c>
      <c r="E79" t="s">
        <v>51</v>
      </c>
      <c r="F79" s="55" t="s">
        <v>27</v>
      </c>
      <c r="G79" s="55">
        <v>17.8</v>
      </c>
      <c r="H79" s="54"/>
      <c r="I79" s="54"/>
      <c r="J79" s="17" t="s">
        <v>11</v>
      </c>
      <c r="K79" s="54" t="s">
        <v>40</v>
      </c>
      <c r="L79" s="54" t="str">
        <f t="shared" si="3"/>
        <v>3.4</v>
      </c>
      <c r="M79" s="54"/>
      <c r="N79" s="54"/>
      <c r="O79" s="54"/>
      <c r="P79" s="54"/>
      <c r="Q79" s="54"/>
      <c r="R79" s="54"/>
      <c r="S79" s="54"/>
      <c r="T79" s="54"/>
    </row>
    <row r="80">
      <c r="A80" s="55" t="s">
        <v>38</v>
      </c>
      <c r="B80" s="55" t="s">
        <v>126</v>
      </c>
      <c r="C80" s="56">
        <v>42372.0</v>
      </c>
      <c r="D80" s="55" t="s">
        <v>3</v>
      </c>
      <c r="F80" s="55" t="s">
        <v>21</v>
      </c>
      <c r="G80" s="55">
        <v>23.3</v>
      </c>
      <c r="H80" s="54"/>
      <c r="I80" s="54"/>
      <c r="J80" s="29" t="s">
        <v>23</v>
      </c>
      <c r="K80" s="54" t="s">
        <v>40</v>
      </c>
      <c r="L80" s="54" t="str">
        <f t="shared" si="3"/>
        <v>11.8</v>
      </c>
      <c r="M80" s="54"/>
      <c r="N80" s="54"/>
      <c r="O80" s="54"/>
      <c r="P80" s="54"/>
      <c r="Q80" s="54"/>
      <c r="R80" s="54"/>
      <c r="S80" s="54"/>
      <c r="T80" s="54"/>
    </row>
    <row r="81">
      <c r="A81" s="55" t="s">
        <v>38</v>
      </c>
      <c r="B81" s="55" t="s">
        <v>127</v>
      </c>
      <c r="C81" s="56">
        <v>42372.0</v>
      </c>
      <c r="D81" s="55" t="s">
        <v>8</v>
      </c>
      <c r="E81" s="55"/>
      <c r="F81" s="55" t="s">
        <v>14</v>
      </c>
      <c r="G81" s="55">
        <v>8.5</v>
      </c>
      <c r="H81" s="54"/>
      <c r="I81" s="54"/>
      <c r="J81" s="15" t="s">
        <v>9</v>
      </c>
      <c r="K81" s="54" t="s">
        <v>40</v>
      </c>
      <c r="L81" s="54" t="str">
        <f t="shared" si="3"/>
        <v>3.8</v>
      </c>
      <c r="M81" s="54"/>
      <c r="N81" s="54"/>
      <c r="O81" s="54"/>
      <c r="P81" s="54"/>
      <c r="Q81" s="54"/>
      <c r="R81" s="54"/>
      <c r="S81" s="54"/>
      <c r="T81" s="54"/>
    </row>
    <row r="82">
      <c r="A82" s="55" t="s">
        <v>38</v>
      </c>
      <c r="B82" s="55" t="s">
        <v>128</v>
      </c>
      <c r="C82" s="56">
        <v>42372.0</v>
      </c>
      <c r="D82" s="55" t="s">
        <v>33</v>
      </c>
      <c r="E82" s="55"/>
      <c r="F82" s="55" t="s">
        <v>31</v>
      </c>
      <c r="G82" s="55">
        <v>6.1</v>
      </c>
      <c r="H82" s="54"/>
      <c r="I82" s="54"/>
      <c r="J82" s="35" t="s">
        <v>31</v>
      </c>
      <c r="K82" s="54" t="s">
        <v>40</v>
      </c>
      <c r="L82" s="54" t="str">
        <f t="shared" si="3"/>
        <v>18.9</v>
      </c>
      <c r="M82" s="54"/>
      <c r="N82" s="54"/>
      <c r="O82" s="54"/>
      <c r="P82" s="54"/>
      <c r="Q82" s="54"/>
      <c r="R82" s="54"/>
      <c r="S82" s="54"/>
      <c r="T82" s="54"/>
    </row>
    <row r="83">
      <c r="A83" s="55" t="s">
        <v>38</v>
      </c>
      <c r="B83" s="55" t="s">
        <v>129</v>
      </c>
      <c r="C83" s="56">
        <v>42372.0</v>
      </c>
      <c r="D83" s="55" t="s">
        <v>14</v>
      </c>
      <c r="E83" t="s">
        <v>51</v>
      </c>
      <c r="F83" s="55" t="s">
        <v>8</v>
      </c>
      <c r="G83" s="55">
        <v>4.4</v>
      </c>
      <c r="H83" s="54"/>
      <c r="I83" s="54"/>
      <c r="J83" s="6" t="s">
        <v>4</v>
      </c>
      <c r="K83" s="54" t="s">
        <v>40</v>
      </c>
      <c r="L83" s="54" t="str">
        <f t="shared" si="3"/>
        <v>24.6</v>
      </c>
      <c r="M83" s="54"/>
      <c r="N83" s="54"/>
      <c r="O83" s="54"/>
      <c r="P83" s="54"/>
      <c r="Q83" s="54"/>
      <c r="R83" s="54"/>
      <c r="S83" s="54"/>
      <c r="T83" s="54"/>
    </row>
    <row r="84">
      <c r="A84" s="55" t="s">
        <v>38</v>
      </c>
      <c r="B84" s="55" t="s">
        <v>130</v>
      </c>
      <c r="C84" s="56">
        <v>42372.0</v>
      </c>
      <c r="D84" s="55" t="s">
        <v>12</v>
      </c>
      <c r="E84" s="55"/>
      <c r="F84" s="55" t="s">
        <v>15</v>
      </c>
      <c r="G84" s="55">
        <v>7.6</v>
      </c>
      <c r="H84" s="54"/>
      <c r="I84" s="54"/>
      <c r="J84" s="30" t="s">
        <v>25</v>
      </c>
      <c r="K84" s="54" t="s">
        <v>40</v>
      </c>
      <c r="L84" s="54" t="str">
        <f t="shared" si="3"/>
        <v>15.6</v>
      </c>
      <c r="M84" s="54"/>
      <c r="N84" s="54"/>
      <c r="O84" s="54"/>
      <c r="P84" s="54"/>
      <c r="Q84" s="54"/>
      <c r="R84" s="54"/>
      <c r="S84" s="54"/>
      <c r="T84" s="54"/>
    </row>
    <row r="85">
      <c r="A85" s="55" t="s">
        <v>38</v>
      </c>
      <c r="B85" s="55" t="s">
        <v>131</v>
      </c>
      <c r="C85" s="56">
        <v>42372.0</v>
      </c>
      <c r="D85" s="55" t="s">
        <v>35</v>
      </c>
      <c r="E85" s="55" t="s">
        <v>51</v>
      </c>
      <c r="F85" s="55" t="s">
        <v>30</v>
      </c>
      <c r="G85" s="55">
        <v>1.6</v>
      </c>
      <c r="H85" s="54"/>
      <c r="I85" s="54"/>
      <c r="J85" s="13" t="s">
        <v>7</v>
      </c>
      <c r="K85" s="54" t="s">
        <v>40</v>
      </c>
      <c r="L85" s="54" t="str">
        <f t="shared" si="3"/>
        <v>34.5</v>
      </c>
      <c r="M85" s="54"/>
      <c r="N85" s="54"/>
      <c r="O85" s="54"/>
      <c r="P85" s="54"/>
      <c r="Q85" s="54"/>
      <c r="R85" s="54"/>
      <c r="S85" s="54"/>
      <c r="T85" s="54"/>
    </row>
    <row r="86">
      <c r="A86" s="55" t="s">
        <v>38</v>
      </c>
      <c r="B86" s="55" t="s">
        <v>132</v>
      </c>
      <c r="C86" s="56">
        <v>42372.0</v>
      </c>
      <c r="D86" s="55" t="s">
        <v>28</v>
      </c>
      <c r="F86" s="55" t="s">
        <v>17</v>
      </c>
      <c r="G86" s="55">
        <v>5.8</v>
      </c>
      <c r="H86" s="54"/>
      <c r="I86" s="54"/>
      <c r="J86" s="34" t="s">
        <v>29</v>
      </c>
      <c r="K86" s="54" t="s">
        <v>40</v>
      </c>
      <c r="L86" s="54" t="str">
        <f t="shared" si="3"/>
        <v>0</v>
      </c>
      <c r="M86" s="54"/>
      <c r="N86" s="54"/>
      <c r="O86" s="54"/>
      <c r="P86" s="54"/>
      <c r="Q86" s="54"/>
      <c r="R86" s="54"/>
      <c r="S86" s="54"/>
      <c r="T86" s="54"/>
    </row>
    <row r="87">
      <c r="A87" s="55" t="s">
        <v>38</v>
      </c>
      <c r="B87" s="55" t="s">
        <v>133</v>
      </c>
      <c r="C87" s="56">
        <v>42372.0</v>
      </c>
      <c r="D87" s="55" t="s">
        <v>8</v>
      </c>
      <c r="E87" s="55"/>
      <c r="F87" s="55" t="s">
        <v>14</v>
      </c>
      <c r="G87" s="55">
        <v>5.3</v>
      </c>
      <c r="H87" s="54"/>
      <c r="I87" s="54"/>
      <c r="J87" s="19" t="s">
        <v>24</v>
      </c>
      <c r="K87" s="54" t="s">
        <v>40</v>
      </c>
      <c r="L87" s="54" t="str">
        <f t="shared" si="3"/>
        <v>10.5</v>
      </c>
      <c r="M87" s="54"/>
      <c r="N87" s="54"/>
      <c r="O87" s="54"/>
      <c r="P87" s="54"/>
      <c r="Q87" s="54"/>
      <c r="R87" s="54"/>
      <c r="S87" s="54"/>
      <c r="T87" s="54"/>
    </row>
    <row r="88">
      <c r="A88" s="55" t="s">
        <v>38</v>
      </c>
      <c r="B88" s="55" t="s">
        <v>134</v>
      </c>
      <c r="C88" s="56">
        <v>42372.0</v>
      </c>
      <c r="D88" s="55" t="s">
        <v>33</v>
      </c>
      <c r="E88" s="55"/>
      <c r="F88" s="55" t="s">
        <v>31</v>
      </c>
      <c r="G88" s="55">
        <v>7.2</v>
      </c>
      <c r="H88" s="54"/>
      <c r="I88" s="54"/>
      <c r="J88" s="9" t="s">
        <v>5</v>
      </c>
      <c r="K88" s="54" t="s">
        <v>40</v>
      </c>
      <c r="L88" s="54" t="str">
        <f t="shared" si="3"/>
        <v>17.7</v>
      </c>
      <c r="M88" s="54"/>
      <c r="N88" s="54"/>
      <c r="O88" s="54"/>
      <c r="P88" s="54"/>
      <c r="Q88" s="54"/>
      <c r="R88" s="54"/>
      <c r="S88" s="54"/>
      <c r="T88" s="54"/>
    </row>
    <row r="89">
      <c r="A89" s="55" t="s">
        <v>38</v>
      </c>
      <c r="B89" s="55" t="s">
        <v>135</v>
      </c>
      <c r="C89" s="56">
        <v>42372.0</v>
      </c>
      <c r="D89" s="55" t="s">
        <v>25</v>
      </c>
      <c r="E89" t="s">
        <v>51</v>
      </c>
      <c r="F89" s="55" t="s">
        <v>9</v>
      </c>
      <c r="G89" s="55">
        <v>8.8</v>
      </c>
      <c r="H89" s="54"/>
      <c r="I89" s="54"/>
      <c r="J89" s="20" t="s">
        <v>14</v>
      </c>
      <c r="K89" s="54" t="s">
        <v>40</v>
      </c>
      <c r="L89" s="54" t="str">
        <f t="shared" si="3"/>
        <v>14.6</v>
      </c>
      <c r="M89" s="54"/>
      <c r="N89" s="54"/>
      <c r="O89" s="54"/>
      <c r="P89" s="54"/>
      <c r="Q89" s="54"/>
      <c r="R89" s="54"/>
      <c r="S89" s="54"/>
      <c r="T89" s="54"/>
    </row>
    <row r="90">
      <c r="A90" s="55" t="s">
        <v>38</v>
      </c>
      <c r="B90" s="55" t="s">
        <v>136</v>
      </c>
      <c r="C90" s="56">
        <v>42372.0</v>
      </c>
      <c r="D90" s="55" t="s">
        <v>24</v>
      </c>
      <c r="E90" s="55" t="s">
        <v>51</v>
      </c>
      <c r="F90" s="55" t="s">
        <v>23</v>
      </c>
      <c r="G90" s="55">
        <v>2.4</v>
      </c>
      <c r="H90" s="54"/>
      <c r="I90" s="54"/>
      <c r="J90" s="22" t="s">
        <v>16</v>
      </c>
      <c r="K90" s="54" t="s">
        <v>40</v>
      </c>
      <c r="L90" s="54" t="str">
        <f t="shared" si="3"/>
        <v>4.9</v>
      </c>
      <c r="M90" s="54"/>
      <c r="N90" s="54"/>
      <c r="O90" s="54"/>
      <c r="P90" s="54"/>
      <c r="Q90" s="54"/>
      <c r="R90" s="54"/>
      <c r="S90" s="54"/>
      <c r="T90" s="54"/>
    </row>
    <row r="91">
      <c r="A91" s="55" t="s">
        <v>38</v>
      </c>
      <c r="B91" s="55" t="s">
        <v>137</v>
      </c>
      <c r="C91" s="56">
        <v>42372.0</v>
      </c>
      <c r="D91" s="55" t="s">
        <v>17</v>
      </c>
      <c r="E91" s="55" t="s">
        <v>51</v>
      </c>
      <c r="F91" s="55" t="s">
        <v>28</v>
      </c>
      <c r="G91" s="55">
        <v>13.0</v>
      </c>
      <c r="H91" s="54"/>
      <c r="I91" s="54"/>
      <c r="J91" s="39" t="s">
        <v>35</v>
      </c>
      <c r="K91" s="54" t="s">
        <v>40</v>
      </c>
      <c r="L91" s="54" t="str">
        <f t="shared" si="3"/>
        <v>9.1</v>
      </c>
      <c r="M91" s="54"/>
      <c r="N91" s="54"/>
      <c r="O91" s="54"/>
      <c r="P91" s="54"/>
      <c r="Q91" s="54"/>
      <c r="R91" s="54"/>
      <c r="S91" s="54"/>
      <c r="T91" s="54"/>
    </row>
    <row r="92">
      <c r="A92" s="55" t="s">
        <v>38</v>
      </c>
      <c r="B92" s="55" t="s">
        <v>138</v>
      </c>
      <c r="C92" s="56">
        <v>42372.0</v>
      </c>
      <c r="D92" s="55" t="s">
        <v>9</v>
      </c>
      <c r="F92" s="55" t="s">
        <v>25</v>
      </c>
      <c r="G92" s="55">
        <v>0.2</v>
      </c>
      <c r="H92" s="54"/>
      <c r="I92" s="54"/>
      <c r="J92" s="5" t="s">
        <v>3</v>
      </c>
      <c r="K92" s="54" t="s">
        <v>40</v>
      </c>
      <c r="L92" s="54" t="str">
        <f t="shared" si="3"/>
        <v>10.9</v>
      </c>
      <c r="M92" s="54"/>
      <c r="N92" s="54"/>
      <c r="O92" s="54"/>
      <c r="P92" s="54"/>
      <c r="Q92" s="54"/>
      <c r="R92" s="54"/>
      <c r="S92" s="54"/>
      <c r="T92" s="54"/>
    </row>
    <row r="93">
      <c r="A93" s="55" t="s">
        <v>38</v>
      </c>
      <c r="B93" s="55" t="s">
        <v>139</v>
      </c>
      <c r="C93" s="56">
        <v>42372.0</v>
      </c>
      <c r="D93" s="55" t="s">
        <v>18</v>
      </c>
      <c r="E93" s="55"/>
      <c r="F93" s="55" t="s">
        <v>20</v>
      </c>
      <c r="G93" s="55">
        <v>0.2</v>
      </c>
      <c r="H93" s="54"/>
      <c r="I93" s="54"/>
      <c r="J93" s="27" t="s">
        <v>21</v>
      </c>
      <c r="K93" s="54" t="s">
        <v>40</v>
      </c>
      <c r="L93" s="54" t="str">
        <f t="shared" si="3"/>
        <v>8.2</v>
      </c>
      <c r="M93" s="54"/>
      <c r="N93" s="54"/>
      <c r="O93" s="54"/>
      <c r="P93" s="54"/>
      <c r="Q93" s="54"/>
      <c r="R93" s="54"/>
      <c r="S93" s="54"/>
      <c r="T93" s="54"/>
    </row>
    <row r="94">
      <c r="A94" s="55" t="s">
        <v>38</v>
      </c>
      <c r="B94" s="55" t="s">
        <v>140</v>
      </c>
      <c r="C94" s="56">
        <v>42372.0</v>
      </c>
      <c r="D94" s="55" t="s">
        <v>28</v>
      </c>
      <c r="E94" s="55"/>
      <c r="F94" s="55" t="s">
        <v>17</v>
      </c>
      <c r="G94" s="55">
        <v>19.5</v>
      </c>
      <c r="H94" s="54"/>
      <c r="I94" s="54"/>
      <c r="J94" s="28" t="s">
        <v>22</v>
      </c>
      <c r="K94" s="54" t="s">
        <v>40</v>
      </c>
      <c r="L94" s="54" t="str">
        <f t="shared" si="3"/>
        <v>3.6</v>
      </c>
      <c r="M94" s="54"/>
      <c r="N94" s="54"/>
      <c r="O94" s="54"/>
      <c r="P94" s="54"/>
      <c r="Q94" s="54"/>
      <c r="R94" s="54"/>
      <c r="S94" s="54"/>
      <c r="T94" s="54"/>
    </row>
    <row r="95">
      <c r="A95" s="55" t="s">
        <v>38</v>
      </c>
      <c r="B95" s="55" t="s">
        <v>141</v>
      </c>
      <c r="C95" s="56">
        <v>42372.0</v>
      </c>
      <c r="D95" s="55" t="s">
        <v>19</v>
      </c>
      <c r="F95" s="55" t="s">
        <v>26</v>
      </c>
      <c r="G95" s="55">
        <v>1.4</v>
      </c>
      <c r="H95" s="54"/>
      <c r="I95" s="54"/>
      <c r="J95" s="21" t="s">
        <v>15</v>
      </c>
      <c r="K95" s="54" t="s">
        <v>40</v>
      </c>
      <c r="L95" s="54" t="str">
        <f t="shared" si="3"/>
        <v>23.1</v>
      </c>
      <c r="M95" s="54"/>
      <c r="N95" s="54"/>
      <c r="O95" s="54"/>
      <c r="P95" s="54"/>
      <c r="Q95" s="54"/>
      <c r="R95" s="54"/>
      <c r="S95" s="54"/>
      <c r="T95" s="54"/>
    </row>
    <row r="96">
      <c r="A96" s="55" t="s">
        <v>38</v>
      </c>
      <c r="B96" s="55" t="s">
        <v>142</v>
      </c>
      <c r="C96" s="56">
        <v>42372.0</v>
      </c>
      <c r="D96" s="55" t="s">
        <v>31</v>
      </c>
      <c r="E96" s="55" t="s">
        <v>51</v>
      </c>
      <c r="F96" s="55" t="s">
        <v>33</v>
      </c>
      <c r="G96" s="55">
        <v>7.8</v>
      </c>
      <c r="H96" s="54"/>
      <c r="I96" s="54"/>
      <c r="J96" s="26" t="s">
        <v>20</v>
      </c>
      <c r="K96" s="54" t="s">
        <v>40</v>
      </c>
      <c r="L96" s="54" t="str">
        <f t="shared" si="3"/>
        <v>23.6</v>
      </c>
      <c r="M96" s="54"/>
      <c r="N96" s="54"/>
      <c r="O96" s="54"/>
      <c r="P96" s="54"/>
      <c r="Q96" s="54"/>
      <c r="R96" s="54"/>
      <c r="S96" s="54"/>
      <c r="T96" s="54"/>
    </row>
    <row r="97">
      <c r="A97" s="55" t="s">
        <v>38</v>
      </c>
      <c r="B97" s="55" t="s">
        <v>143</v>
      </c>
      <c r="C97" s="56">
        <v>42372.0</v>
      </c>
      <c r="D97" s="55" t="s">
        <v>33</v>
      </c>
      <c r="E97" s="55"/>
      <c r="F97" s="55" t="s">
        <v>31</v>
      </c>
      <c r="G97" s="55">
        <v>3.7</v>
      </c>
      <c r="H97" s="54"/>
      <c r="I97" s="54"/>
      <c r="J97" s="5" t="s">
        <v>30</v>
      </c>
      <c r="K97" s="54" t="s">
        <v>39</v>
      </c>
      <c r="L97" s="54" t="str">
        <f t="shared" ref="L97:L128" si="4">SUMIF(F$184:F$292,J97,G$184:G$292)</f>
        <v>33.3</v>
      </c>
      <c r="M97" s="54"/>
      <c r="N97" s="54"/>
      <c r="O97" s="54"/>
      <c r="P97" s="54"/>
      <c r="Q97" s="54"/>
      <c r="R97" s="54"/>
      <c r="S97" s="54"/>
      <c r="T97" s="54"/>
    </row>
    <row r="98">
      <c r="A98" s="55" t="s">
        <v>38</v>
      </c>
      <c r="B98" s="55" t="s">
        <v>144</v>
      </c>
      <c r="C98" s="56">
        <v>42372.0</v>
      </c>
      <c r="D98" s="55" t="s">
        <v>26</v>
      </c>
      <c r="E98" t="s">
        <v>51</v>
      </c>
      <c r="F98" s="55" t="s">
        <v>19</v>
      </c>
      <c r="G98" s="55">
        <v>7.8</v>
      </c>
      <c r="H98" s="54"/>
      <c r="I98" s="54"/>
      <c r="J98" s="19" t="s">
        <v>13</v>
      </c>
      <c r="K98" s="54" t="s">
        <v>39</v>
      </c>
      <c r="L98" s="54" t="str">
        <f t="shared" si="4"/>
        <v>26.8</v>
      </c>
      <c r="M98" s="54"/>
      <c r="N98" s="54"/>
      <c r="O98" s="54"/>
      <c r="P98" s="54"/>
      <c r="Q98" s="54"/>
      <c r="R98" s="54"/>
      <c r="S98" s="54"/>
      <c r="T98" s="54"/>
    </row>
    <row r="99">
      <c r="A99" s="55" t="s">
        <v>38</v>
      </c>
      <c r="B99" s="55" t="s">
        <v>145</v>
      </c>
      <c r="C99" s="56">
        <v>42372.0</v>
      </c>
      <c r="D99" s="55" t="s">
        <v>11</v>
      </c>
      <c r="E99" t="s">
        <v>51</v>
      </c>
      <c r="F99" s="55" t="s">
        <v>34</v>
      </c>
      <c r="G99" s="55">
        <v>3.7</v>
      </c>
      <c r="H99" s="54"/>
      <c r="I99" s="54"/>
      <c r="J99" s="23" t="s">
        <v>17</v>
      </c>
      <c r="K99" s="54" t="s">
        <v>39</v>
      </c>
      <c r="L99" s="54" t="str">
        <f t="shared" si="4"/>
        <v>24.9</v>
      </c>
      <c r="M99" s="54"/>
      <c r="N99" s="54"/>
      <c r="O99" s="54"/>
      <c r="P99" s="54"/>
      <c r="Q99" s="54"/>
      <c r="R99" s="54"/>
      <c r="S99" s="54"/>
      <c r="T99" s="54"/>
    </row>
    <row r="100">
      <c r="A100" s="55" t="s">
        <v>38</v>
      </c>
      <c r="B100" s="55" t="s">
        <v>146</v>
      </c>
      <c r="C100" s="56">
        <v>42372.0</v>
      </c>
      <c r="D100" s="55" t="s">
        <v>34</v>
      </c>
      <c r="F100" s="55" t="s">
        <v>11</v>
      </c>
      <c r="G100" s="55">
        <v>21.4</v>
      </c>
      <c r="H100" s="54"/>
      <c r="I100" s="54"/>
      <c r="J100" s="16" t="s">
        <v>10</v>
      </c>
      <c r="K100" s="54" t="s">
        <v>39</v>
      </c>
      <c r="L100" s="54" t="str">
        <f t="shared" si="4"/>
        <v>47.1</v>
      </c>
      <c r="M100" s="54"/>
      <c r="N100" s="54"/>
      <c r="O100" s="54"/>
      <c r="P100" s="54"/>
      <c r="Q100" s="54"/>
      <c r="R100" s="54"/>
      <c r="S100" s="54"/>
      <c r="T100" s="54"/>
    </row>
    <row r="101">
      <c r="A101" s="55" t="s">
        <v>38</v>
      </c>
      <c r="B101" s="55" t="s">
        <v>147</v>
      </c>
      <c r="C101" s="56">
        <v>42372.0</v>
      </c>
      <c r="D101" s="55" t="s">
        <v>19</v>
      </c>
      <c r="E101" s="55"/>
      <c r="F101" s="55" t="s">
        <v>26</v>
      </c>
      <c r="G101" s="55">
        <v>1.0</v>
      </c>
      <c r="H101" s="54"/>
      <c r="I101" s="54"/>
      <c r="J101" s="32" t="s">
        <v>27</v>
      </c>
      <c r="K101" s="54" t="s">
        <v>39</v>
      </c>
      <c r="L101" s="54" t="str">
        <f t="shared" si="4"/>
        <v>21</v>
      </c>
      <c r="M101" s="54"/>
      <c r="N101" s="54"/>
      <c r="O101" s="54"/>
      <c r="P101" s="54"/>
      <c r="Q101" s="54"/>
      <c r="R101" s="54"/>
      <c r="S101" s="54"/>
      <c r="T101" s="54"/>
    </row>
    <row r="102">
      <c r="A102" s="55" t="s">
        <v>38</v>
      </c>
      <c r="B102" s="55" t="s">
        <v>148</v>
      </c>
      <c r="C102" s="56">
        <v>42372.0</v>
      </c>
      <c r="D102" s="55" t="s">
        <v>10</v>
      </c>
      <c r="F102" s="55" t="s">
        <v>29</v>
      </c>
      <c r="G102" s="55">
        <v>11.7</v>
      </c>
      <c r="H102" s="54"/>
      <c r="I102" s="54"/>
      <c r="J102" s="25" t="s">
        <v>19</v>
      </c>
      <c r="K102" s="54" t="s">
        <v>39</v>
      </c>
      <c r="L102" s="54" t="str">
        <f t="shared" si="4"/>
        <v>40.1</v>
      </c>
      <c r="M102" s="54"/>
      <c r="N102" s="54"/>
      <c r="O102" s="54"/>
      <c r="P102" s="54"/>
      <c r="Q102" s="54"/>
      <c r="R102" s="54"/>
      <c r="S102" s="54"/>
      <c r="T102" s="54"/>
    </row>
    <row r="103">
      <c r="A103" s="55" t="s">
        <v>38</v>
      </c>
      <c r="B103" s="55" t="s">
        <v>149</v>
      </c>
      <c r="C103" s="56">
        <v>42372.0</v>
      </c>
      <c r="D103" s="55" t="s">
        <v>5</v>
      </c>
      <c r="E103" s="55" t="s">
        <v>51</v>
      </c>
      <c r="F103" s="55" t="s">
        <v>7</v>
      </c>
      <c r="G103" s="55">
        <v>8.9</v>
      </c>
      <c r="H103" s="54"/>
      <c r="I103" s="54"/>
      <c r="J103" s="33" t="s">
        <v>28</v>
      </c>
      <c r="K103" s="54" t="s">
        <v>39</v>
      </c>
      <c r="L103" s="54" t="str">
        <f t="shared" si="4"/>
        <v>33.4</v>
      </c>
      <c r="M103" s="54"/>
      <c r="N103" s="54"/>
      <c r="O103" s="54"/>
      <c r="P103" s="54"/>
      <c r="Q103" s="54"/>
      <c r="R103" s="54"/>
      <c r="S103" s="54"/>
      <c r="T103" s="54"/>
    </row>
    <row r="104">
      <c r="A104" s="55" t="s">
        <v>38</v>
      </c>
      <c r="B104" s="55" t="s">
        <v>150</v>
      </c>
      <c r="C104" s="56">
        <v>42372.0</v>
      </c>
      <c r="D104" s="55" t="s">
        <v>17</v>
      </c>
      <c r="E104" s="55" t="s">
        <v>51</v>
      </c>
      <c r="F104" s="55" t="s">
        <v>28</v>
      </c>
      <c r="G104" s="55">
        <v>9.8</v>
      </c>
      <c r="H104" s="54"/>
      <c r="I104" s="54"/>
      <c r="J104" s="14" t="s">
        <v>8</v>
      </c>
      <c r="K104" s="54" t="s">
        <v>39</v>
      </c>
      <c r="L104" s="54" t="str">
        <f t="shared" si="4"/>
        <v>63.8</v>
      </c>
      <c r="M104" s="54"/>
      <c r="N104" s="54"/>
      <c r="O104" s="54"/>
      <c r="P104" s="54"/>
      <c r="Q104" s="54"/>
      <c r="R104" s="54"/>
      <c r="S104" s="54"/>
      <c r="T104" s="54"/>
    </row>
    <row r="105">
      <c r="A105" s="55" t="s">
        <v>38</v>
      </c>
      <c r="B105" s="55" t="s">
        <v>151</v>
      </c>
      <c r="C105" s="56">
        <v>42372.0</v>
      </c>
      <c r="D105" s="55" t="s">
        <v>9</v>
      </c>
      <c r="F105" s="55" t="s">
        <v>25</v>
      </c>
      <c r="G105" s="55">
        <v>7.3</v>
      </c>
      <c r="H105" s="54"/>
      <c r="I105" s="54"/>
      <c r="J105" s="24" t="s">
        <v>18</v>
      </c>
      <c r="K105" s="54" t="s">
        <v>39</v>
      </c>
      <c r="L105" s="54" t="str">
        <f t="shared" si="4"/>
        <v>64.7</v>
      </c>
      <c r="M105" s="54"/>
      <c r="N105" s="54"/>
      <c r="O105" s="54"/>
      <c r="P105" s="54"/>
      <c r="Q105" s="54"/>
      <c r="R105" s="54"/>
      <c r="S105" s="54"/>
      <c r="T105" s="54"/>
    </row>
    <row r="106">
      <c r="A106" s="55" t="s">
        <v>38</v>
      </c>
      <c r="B106" s="55" t="s">
        <v>152</v>
      </c>
      <c r="C106" s="56">
        <v>42372.0</v>
      </c>
      <c r="D106" s="55" t="s">
        <v>24</v>
      </c>
      <c r="E106" s="55" t="s">
        <v>51</v>
      </c>
      <c r="F106" s="55" t="s">
        <v>23</v>
      </c>
      <c r="G106" s="55">
        <v>9.6</v>
      </c>
      <c r="H106" s="54"/>
      <c r="I106" s="54"/>
      <c r="J106" s="36" t="s">
        <v>32</v>
      </c>
      <c r="K106" s="54" t="s">
        <v>39</v>
      </c>
      <c r="L106" s="54" t="str">
        <f t="shared" si="4"/>
        <v>28.6</v>
      </c>
      <c r="M106" s="54"/>
      <c r="N106" s="54"/>
      <c r="O106" s="54"/>
      <c r="P106" s="54"/>
      <c r="Q106" s="54"/>
      <c r="R106" s="54"/>
      <c r="S106" s="54"/>
      <c r="T106" s="54"/>
    </row>
    <row r="107">
      <c r="A107" s="55" t="s">
        <v>38</v>
      </c>
      <c r="B107" s="55" t="s">
        <v>153</v>
      </c>
      <c r="C107" s="56">
        <v>42372.0</v>
      </c>
      <c r="D107" s="55" t="s">
        <v>21</v>
      </c>
      <c r="E107" t="s">
        <v>51</v>
      </c>
      <c r="F107" s="55" t="s">
        <v>3</v>
      </c>
      <c r="G107" s="55">
        <v>2.5</v>
      </c>
      <c r="H107" s="54"/>
      <c r="I107" s="54"/>
      <c r="J107" s="31" t="s">
        <v>26</v>
      </c>
      <c r="K107" s="54" t="s">
        <v>39</v>
      </c>
      <c r="L107" s="54" t="str">
        <f t="shared" si="4"/>
        <v>37.3</v>
      </c>
      <c r="M107" s="54"/>
      <c r="N107" s="54"/>
      <c r="O107" s="54"/>
      <c r="P107" s="54"/>
      <c r="Q107" s="54"/>
      <c r="R107" s="54"/>
      <c r="S107" s="54"/>
      <c r="T107" s="54"/>
    </row>
    <row r="108">
      <c r="A108" s="55" t="s">
        <v>38</v>
      </c>
      <c r="B108" s="55" t="s">
        <v>154</v>
      </c>
      <c r="C108" s="56">
        <v>42372.0</v>
      </c>
      <c r="D108" s="55" t="s">
        <v>19</v>
      </c>
      <c r="F108" s="55" t="s">
        <v>26</v>
      </c>
      <c r="G108" s="55">
        <v>20.0</v>
      </c>
      <c r="H108" s="54"/>
      <c r="I108" s="54"/>
      <c r="J108" s="37" t="s">
        <v>33</v>
      </c>
      <c r="K108" s="54" t="s">
        <v>39</v>
      </c>
      <c r="L108" s="54" t="str">
        <f t="shared" si="4"/>
        <v>17.4</v>
      </c>
      <c r="M108" s="54"/>
      <c r="N108" s="54"/>
      <c r="O108" s="54"/>
      <c r="P108" s="54"/>
      <c r="Q108" s="54"/>
      <c r="R108" s="54"/>
      <c r="S108" s="54"/>
      <c r="T108" s="54"/>
    </row>
    <row r="109">
      <c r="A109" s="55" t="s">
        <v>38</v>
      </c>
      <c r="B109" s="55" t="s">
        <v>155</v>
      </c>
      <c r="C109" s="56">
        <v>42372.0</v>
      </c>
      <c r="D109" s="55" t="s">
        <v>26</v>
      </c>
      <c r="E109" s="55" t="s">
        <v>51</v>
      </c>
      <c r="F109" s="55" t="s">
        <v>19</v>
      </c>
      <c r="G109" s="55">
        <v>1.8</v>
      </c>
      <c r="H109" s="54"/>
      <c r="I109" s="54"/>
      <c r="J109" s="38" t="s">
        <v>34</v>
      </c>
      <c r="K109" s="54" t="s">
        <v>39</v>
      </c>
      <c r="L109" s="54" t="str">
        <f t="shared" si="4"/>
        <v>31</v>
      </c>
      <c r="M109" s="54"/>
      <c r="N109" s="54"/>
      <c r="O109" s="54"/>
      <c r="P109" s="54"/>
      <c r="Q109" s="54"/>
      <c r="R109" s="54"/>
      <c r="S109" s="54"/>
      <c r="T109" s="54"/>
    </row>
    <row r="110">
      <c r="A110" s="55" t="s">
        <v>38</v>
      </c>
      <c r="B110" s="55" t="s">
        <v>156</v>
      </c>
      <c r="C110" s="56">
        <v>42372.0</v>
      </c>
      <c r="D110" s="55" t="s">
        <v>3</v>
      </c>
      <c r="E110" s="55"/>
      <c r="F110" s="55" t="s">
        <v>21</v>
      </c>
      <c r="G110" s="55">
        <v>6.9</v>
      </c>
      <c r="H110" s="54"/>
      <c r="I110" s="54"/>
      <c r="J110" s="18" t="s">
        <v>12</v>
      </c>
      <c r="K110" s="54" t="s">
        <v>39</v>
      </c>
      <c r="L110" s="54" t="str">
        <f t="shared" si="4"/>
        <v>14.8</v>
      </c>
      <c r="M110" s="54"/>
      <c r="N110" s="54"/>
      <c r="O110" s="54"/>
      <c r="P110" s="54"/>
      <c r="Q110" s="54"/>
      <c r="R110" s="54"/>
      <c r="S110" s="54"/>
      <c r="T110" s="54"/>
    </row>
    <row r="111">
      <c r="A111" s="55" t="s">
        <v>38</v>
      </c>
      <c r="B111" s="55" t="s">
        <v>157</v>
      </c>
      <c r="C111" s="56">
        <v>42372.0</v>
      </c>
      <c r="D111" s="55" t="s">
        <v>10</v>
      </c>
      <c r="E111" s="55"/>
      <c r="F111" s="55" t="s">
        <v>29</v>
      </c>
      <c r="G111" s="55">
        <v>1.8</v>
      </c>
      <c r="H111" s="54"/>
      <c r="I111" s="54"/>
      <c r="J111" s="17" t="s">
        <v>11</v>
      </c>
      <c r="K111" s="54" t="s">
        <v>39</v>
      </c>
      <c r="L111" s="54" t="str">
        <f t="shared" si="4"/>
        <v>29.1</v>
      </c>
      <c r="M111" s="54"/>
      <c r="N111" s="54"/>
      <c r="O111" s="54"/>
      <c r="P111" s="54"/>
      <c r="Q111" s="54"/>
      <c r="R111" s="54"/>
      <c r="S111" s="54"/>
      <c r="T111" s="54"/>
    </row>
    <row r="112">
      <c r="A112" s="55" t="s">
        <v>38</v>
      </c>
      <c r="B112" s="55" t="s">
        <v>158</v>
      </c>
      <c r="C112" s="56">
        <v>42372.0</v>
      </c>
      <c r="D112" s="55" t="s">
        <v>27</v>
      </c>
      <c r="E112" s="55"/>
      <c r="F112" s="55" t="s">
        <v>22</v>
      </c>
      <c r="G112" s="55">
        <v>7.4</v>
      </c>
      <c r="H112" s="54"/>
      <c r="I112" s="54"/>
      <c r="J112" s="29" t="s">
        <v>23</v>
      </c>
      <c r="K112" s="54" t="s">
        <v>39</v>
      </c>
      <c r="L112" s="54" t="str">
        <f t="shared" si="4"/>
        <v>21.4</v>
      </c>
      <c r="M112" s="54"/>
      <c r="N112" s="54"/>
      <c r="O112" s="54"/>
      <c r="P112" s="54"/>
      <c r="Q112" s="54"/>
      <c r="R112" s="54"/>
      <c r="S112" s="54"/>
      <c r="T112" s="54"/>
    </row>
    <row r="113">
      <c r="A113" s="55" t="s">
        <v>38</v>
      </c>
      <c r="B113" s="55" t="s">
        <v>159</v>
      </c>
      <c r="C113" s="56">
        <v>42372.0</v>
      </c>
      <c r="D113" s="55" t="s">
        <v>13</v>
      </c>
      <c r="E113" s="55"/>
      <c r="F113" s="55" t="s">
        <v>4</v>
      </c>
      <c r="G113" s="55">
        <v>1.7</v>
      </c>
      <c r="H113" s="54"/>
      <c r="I113" s="54"/>
      <c r="J113" s="15" t="s">
        <v>9</v>
      </c>
      <c r="K113" s="54" t="s">
        <v>39</v>
      </c>
      <c r="L113" s="54" t="str">
        <f t="shared" si="4"/>
        <v>9.4</v>
      </c>
      <c r="M113" s="54"/>
      <c r="N113" s="54"/>
      <c r="O113" s="54"/>
      <c r="P113" s="54"/>
      <c r="Q113" s="54"/>
      <c r="R113" s="54"/>
      <c r="S113" s="54"/>
      <c r="T113" s="54"/>
    </row>
    <row r="114">
      <c r="A114" s="55" t="s">
        <v>38</v>
      </c>
      <c r="B114" s="55" t="s">
        <v>160</v>
      </c>
      <c r="C114" s="56">
        <v>42372.0</v>
      </c>
      <c r="D114" s="55" t="s">
        <v>20</v>
      </c>
      <c r="E114" t="s">
        <v>51</v>
      </c>
      <c r="F114" s="55" t="s">
        <v>18</v>
      </c>
      <c r="G114" s="55">
        <v>4.5</v>
      </c>
      <c r="H114" s="54"/>
      <c r="I114" s="54"/>
      <c r="J114" s="35" t="s">
        <v>31</v>
      </c>
      <c r="K114" s="54" t="s">
        <v>39</v>
      </c>
      <c r="L114" s="54" t="str">
        <f t="shared" si="4"/>
        <v>36.6</v>
      </c>
      <c r="M114" s="54"/>
      <c r="N114" s="54"/>
      <c r="O114" s="54"/>
      <c r="P114" s="54"/>
      <c r="Q114" s="54"/>
      <c r="R114" s="54"/>
      <c r="S114" s="54"/>
      <c r="T114" s="54"/>
    </row>
    <row r="115">
      <c r="A115" s="55" t="s">
        <v>38</v>
      </c>
      <c r="B115" s="55" t="s">
        <v>161</v>
      </c>
      <c r="C115" s="56">
        <v>42372.0</v>
      </c>
      <c r="D115" s="55" t="s">
        <v>8</v>
      </c>
      <c r="F115" s="55" t="s">
        <v>14</v>
      </c>
      <c r="G115" s="55">
        <v>-1.0</v>
      </c>
      <c r="H115" s="54"/>
      <c r="I115" s="54"/>
      <c r="J115" s="6" t="s">
        <v>4</v>
      </c>
      <c r="K115" s="54" t="s">
        <v>39</v>
      </c>
      <c r="L115" s="54" t="str">
        <f t="shared" si="4"/>
        <v>36.3</v>
      </c>
      <c r="M115" s="54"/>
      <c r="N115" s="54"/>
      <c r="O115" s="54"/>
      <c r="P115" s="54"/>
      <c r="Q115" s="54"/>
      <c r="R115" s="54"/>
      <c r="S115" s="54"/>
      <c r="T115" s="54"/>
    </row>
    <row r="116">
      <c r="A116" s="55" t="s">
        <v>38</v>
      </c>
      <c r="B116" s="55" t="s">
        <v>162</v>
      </c>
      <c r="C116" s="56">
        <v>42372.0</v>
      </c>
      <c r="D116" s="55" t="s">
        <v>7</v>
      </c>
      <c r="F116" s="55" t="s">
        <v>5</v>
      </c>
      <c r="G116" s="55">
        <v>28.6</v>
      </c>
      <c r="H116" s="54"/>
      <c r="I116" s="54"/>
      <c r="J116" s="30" t="s">
        <v>25</v>
      </c>
      <c r="K116" s="54" t="s">
        <v>39</v>
      </c>
      <c r="L116" s="54" t="str">
        <f t="shared" si="4"/>
        <v>51.9</v>
      </c>
      <c r="M116" s="54"/>
      <c r="N116" s="54"/>
      <c r="O116" s="54"/>
      <c r="P116" s="54"/>
      <c r="Q116" s="54"/>
      <c r="R116" s="54"/>
      <c r="S116" s="54"/>
      <c r="T116" s="54"/>
    </row>
    <row r="117">
      <c r="A117" s="55" t="s">
        <v>38</v>
      </c>
      <c r="B117" s="55" t="s">
        <v>163</v>
      </c>
      <c r="C117" s="56">
        <v>42372.0</v>
      </c>
      <c r="D117" s="55" t="s">
        <v>18</v>
      </c>
      <c r="E117" s="55"/>
      <c r="F117" s="55" t="s">
        <v>20</v>
      </c>
      <c r="G117" s="55">
        <v>1.5</v>
      </c>
      <c r="H117" s="54"/>
      <c r="I117" s="54"/>
      <c r="J117" s="13" t="s">
        <v>7</v>
      </c>
      <c r="K117" s="54" t="s">
        <v>39</v>
      </c>
      <c r="L117" s="54" t="str">
        <f t="shared" si="4"/>
        <v>28.7</v>
      </c>
      <c r="M117" s="54"/>
      <c r="N117" s="54"/>
      <c r="O117" s="54"/>
      <c r="P117" s="54"/>
      <c r="Q117" s="54"/>
      <c r="R117" s="54"/>
      <c r="S117" s="54"/>
      <c r="T117" s="54"/>
    </row>
    <row r="118">
      <c r="A118" s="55" t="s">
        <v>38</v>
      </c>
      <c r="B118" s="55" t="s">
        <v>164</v>
      </c>
      <c r="C118" s="56">
        <v>42372.0</v>
      </c>
      <c r="D118" s="55" t="s">
        <v>32</v>
      </c>
      <c r="E118" s="55"/>
      <c r="F118" s="55" t="s">
        <v>16</v>
      </c>
      <c r="G118" s="55">
        <v>23.7</v>
      </c>
      <c r="H118" s="54"/>
      <c r="I118" s="54"/>
      <c r="J118" s="34" t="s">
        <v>29</v>
      </c>
      <c r="K118" s="54" t="s">
        <v>39</v>
      </c>
      <c r="L118" s="54" t="str">
        <f t="shared" si="4"/>
        <v>36.3</v>
      </c>
      <c r="M118" s="54"/>
      <c r="N118" s="54"/>
      <c r="O118" s="54"/>
      <c r="P118" s="54"/>
      <c r="Q118" s="54"/>
      <c r="R118" s="54"/>
      <c r="S118" s="54"/>
      <c r="T118" s="54"/>
    </row>
    <row r="119">
      <c r="A119" s="55" t="s">
        <v>38</v>
      </c>
      <c r="B119" s="55" t="s">
        <v>165</v>
      </c>
      <c r="C119" s="56">
        <v>42372.0</v>
      </c>
      <c r="D119" s="55" t="s">
        <v>24</v>
      </c>
      <c r="E119" t="s">
        <v>51</v>
      </c>
      <c r="F119" s="55" t="s">
        <v>23</v>
      </c>
      <c r="G119" s="55">
        <v>4.8</v>
      </c>
      <c r="H119" s="54"/>
      <c r="I119" s="54"/>
      <c r="J119" s="19" t="s">
        <v>24</v>
      </c>
      <c r="K119" s="54" t="s">
        <v>39</v>
      </c>
      <c r="L119" s="54" t="str">
        <f t="shared" si="4"/>
        <v>29.3</v>
      </c>
      <c r="M119" s="54"/>
      <c r="N119" s="54"/>
      <c r="O119" s="54"/>
      <c r="P119" s="54"/>
      <c r="Q119" s="54"/>
      <c r="R119" s="54"/>
      <c r="S119" s="54"/>
      <c r="T119" s="54"/>
    </row>
    <row r="120">
      <c r="A120" s="55" t="s">
        <v>38</v>
      </c>
      <c r="B120" s="55" t="s">
        <v>166</v>
      </c>
      <c r="C120" s="56">
        <v>42372.0</v>
      </c>
      <c r="D120" s="55" t="s">
        <v>5</v>
      </c>
      <c r="E120" s="55" t="s">
        <v>51</v>
      </c>
      <c r="F120" s="55" t="s">
        <v>7</v>
      </c>
      <c r="G120" s="55">
        <v>2.8</v>
      </c>
      <c r="H120" s="54"/>
      <c r="I120" s="54"/>
      <c r="J120" s="9" t="s">
        <v>5</v>
      </c>
      <c r="K120" s="54" t="s">
        <v>39</v>
      </c>
      <c r="L120" s="54" t="str">
        <f t="shared" si="4"/>
        <v>32.7</v>
      </c>
      <c r="M120" s="54"/>
      <c r="N120" s="54"/>
      <c r="O120" s="54"/>
      <c r="P120" s="54"/>
      <c r="Q120" s="54"/>
      <c r="R120" s="54"/>
      <c r="S120" s="54"/>
      <c r="T120" s="54"/>
    </row>
    <row r="121">
      <c r="A121" s="55" t="s">
        <v>38</v>
      </c>
      <c r="B121" s="55" t="s">
        <v>167</v>
      </c>
      <c r="C121" s="56">
        <v>42372.0</v>
      </c>
      <c r="D121" s="55" t="s">
        <v>7</v>
      </c>
      <c r="E121" s="55"/>
      <c r="F121" s="55" t="s">
        <v>5</v>
      </c>
      <c r="G121" s="55">
        <v>14.4</v>
      </c>
      <c r="H121" s="54"/>
      <c r="I121" s="54"/>
      <c r="J121" s="20" t="s">
        <v>14</v>
      </c>
      <c r="K121" s="54" t="s">
        <v>39</v>
      </c>
      <c r="L121" s="54" t="str">
        <f t="shared" si="4"/>
        <v>26</v>
      </c>
      <c r="M121" s="54"/>
      <c r="N121" s="54"/>
      <c r="O121" s="54"/>
      <c r="P121" s="54"/>
      <c r="Q121" s="54"/>
      <c r="R121" s="54"/>
      <c r="S121" s="54"/>
      <c r="T121" s="54"/>
    </row>
    <row r="122">
      <c r="A122" s="55" t="s">
        <v>38</v>
      </c>
      <c r="B122" s="55" t="s">
        <v>168</v>
      </c>
      <c r="C122" s="56">
        <v>42372.0</v>
      </c>
      <c r="D122" s="55" t="s">
        <v>23</v>
      </c>
      <c r="E122" s="55"/>
      <c r="F122" s="55" t="s">
        <v>24</v>
      </c>
      <c r="G122" s="55">
        <v>13.6</v>
      </c>
      <c r="H122" s="54"/>
      <c r="I122" s="54"/>
      <c r="J122" s="22" t="s">
        <v>16</v>
      </c>
      <c r="K122" s="54" t="s">
        <v>39</v>
      </c>
      <c r="L122" s="54" t="str">
        <f t="shared" si="4"/>
        <v>48.7</v>
      </c>
      <c r="M122" s="54"/>
      <c r="N122" s="54"/>
      <c r="O122" s="54"/>
      <c r="P122" s="54"/>
      <c r="Q122" s="54"/>
      <c r="R122" s="54"/>
      <c r="S122" s="54"/>
      <c r="T122" s="54"/>
    </row>
    <row r="123">
      <c r="A123" s="55" t="s">
        <v>38</v>
      </c>
      <c r="B123" s="55" t="s">
        <v>169</v>
      </c>
      <c r="C123" s="56">
        <v>42372.0</v>
      </c>
      <c r="D123" s="55" t="s">
        <v>29</v>
      </c>
      <c r="E123" t="s">
        <v>51</v>
      </c>
      <c r="F123" s="55" t="s">
        <v>10</v>
      </c>
      <c r="G123" s="55">
        <v>4.9</v>
      </c>
      <c r="H123" s="54"/>
      <c r="I123" s="54"/>
      <c r="J123" s="39" t="s">
        <v>35</v>
      </c>
      <c r="K123" s="54" t="s">
        <v>39</v>
      </c>
      <c r="L123" s="54" t="str">
        <f t="shared" si="4"/>
        <v>30.1</v>
      </c>
      <c r="M123" s="54"/>
      <c r="N123" s="54"/>
      <c r="O123" s="54"/>
      <c r="P123" s="54"/>
      <c r="Q123" s="54"/>
      <c r="R123" s="54"/>
      <c r="S123" s="54"/>
      <c r="T123" s="54"/>
    </row>
    <row r="124">
      <c r="A124" s="55" t="s">
        <v>38</v>
      </c>
      <c r="B124" s="55" t="s">
        <v>170</v>
      </c>
      <c r="C124" s="56">
        <v>42372.0</v>
      </c>
      <c r="D124" s="55" t="s">
        <v>25</v>
      </c>
      <c r="E124" s="55" t="s">
        <v>51</v>
      </c>
      <c r="F124" s="55" t="s">
        <v>9</v>
      </c>
      <c r="G124" s="55">
        <v>12.5</v>
      </c>
      <c r="H124" s="54"/>
      <c r="I124" s="54"/>
      <c r="J124" s="5" t="s">
        <v>3</v>
      </c>
      <c r="K124" s="54" t="s">
        <v>39</v>
      </c>
      <c r="L124" s="54" t="str">
        <f t="shared" si="4"/>
        <v>30.2</v>
      </c>
      <c r="M124" s="54"/>
      <c r="N124" s="54"/>
      <c r="O124" s="54"/>
      <c r="P124" s="54"/>
      <c r="Q124" s="54"/>
      <c r="R124" s="54"/>
      <c r="S124" s="54"/>
      <c r="T124" s="54"/>
    </row>
    <row r="125">
      <c r="A125" s="55" t="s">
        <v>38</v>
      </c>
      <c r="B125" s="55" t="s">
        <v>171</v>
      </c>
      <c r="C125" s="56">
        <v>42372.0</v>
      </c>
      <c r="D125" s="55" t="s">
        <v>17</v>
      </c>
      <c r="E125" t="s">
        <v>51</v>
      </c>
      <c r="F125" s="55" t="s">
        <v>28</v>
      </c>
      <c r="G125" s="55">
        <v>3.2</v>
      </c>
      <c r="H125" s="54"/>
      <c r="I125" s="54"/>
      <c r="J125" s="27" t="s">
        <v>21</v>
      </c>
      <c r="K125" s="54" t="s">
        <v>39</v>
      </c>
      <c r="L125" s="54" t="str">
        <f t="shared" si="4"/>
        <v>38.9</v>
      </c>
      <c r="M125" s="54"/>
      <c r="N125" s="54"/>
      <c r="O125" s="54"/>
      <c r="P125" s="54"/>
      <c r="Q125" s="54"/>
      <c r="R125" s="54"/>
      <c r="S125" s="54"/>
      <c r="T125" s="54"/>
    </row>
    <row r="126">
      <c r="A126" s="55" t="s">
        <v>38</v>
      </c>
      <c r="B126" s="55" t="s">
        <v>172</v>
      </c>
      <c r="C126" s="56">
        <v>42372.0</v>
      </c>
      <c r="D126" s="55" t="s">
        <v>13</v>
      </c>
      <c r="F126" s="55" t="s">
        <v>4</v>
      </c>
      <c r="G126" s="55">
        <v>1.1</v>
      </c>
      <c r="H126" s="54"/>
      <c r="I126" s="54"/>
      <c r="J126" s="28" t="s">
        <v>22</v>
      </c>
      <c r="K126" s="54" t="s">
        <v>39</v>
      </c>
      <c r="L126" s="54" t="str">
        <f t="shared" si="4"/>
        <v>52.5</v>
      </c>
      <c r="M126" s="54"/>
      <c r="N126" s="54"/>
      <c r="O126" s="54"/>
      <c r="P126" s="54"/>
      <c r="Q126" s="54"/>
      <c r="R126" s="54"/>
      <c r="S126" s="54"/>
      <c r="T126" s="54"/>
    </row>
    <row r="127">
      <c r="A127" s="55" t="s">
        <v>38</v>
      </c>
      <c r="B127" s="55" t="s">
        <v>173</v>
      </c>
      <c r="C127" s="56">
        <v>42372.0</v>
      </c>
      <c r="D127" s="55" t="s">
        <v>26</v>
      </c>
      <c r="E127" s="55" t="s">
        <v>51</v>
      </c>
      <c r="F127" s="55" t="s">
        <v>19</v>
      </c>
      <c r="G127" s="55">
        <v>7.3</v>
      </c>
      <c r="H127" s="54"/>
      <c r="I127" s="54"/>
      <c r="J127" s="21" t="s">
        <v>15</v>
      </c>
      <c r="K127" s="54" t="s">
        <v>39</v>
      </c>
      <c r="L127" s="54" t="str">
        <f t="shared" si="4"/>
        <v>30.9</v>
      </c>
      <c r="M127" s="54"/>
      <c r="N127" s="54"/>
      <c r="O127" s="54"/>
      <c r="P127" s="54"/>
      <c r="Q127" s="54"/>
      <c r="R127" s="54"/>
      <c r="S127" s="54"/>
      <c r="T127" s="54"/>
    </row>
    <row r="128">
      <c r="A128" s="55" t="s">
        <v>38</v>
      </c>
      <c r="B128" s="55" t="s">
        <v>174</v>
      </c>
      <c r="C128" s="56">
        <v>42372.0</v>
      </c>
      <c r="D128" s="55" t="s">
        <v>4</v>
      </c>
      <c r="E128" s="55" t="s">
        <v>51</v>
      </c>
      <c r="F128" s="55" t="s">
        <v>13</v>
      </c>
      <c r="G128" s="55">
        <v>21.7</v>
      </c>
      <c r="H128" s="54"/>
      <c r="I128" s="54"/>
      <c r="J128" s="26" t="s">
        <v>20</v>
      </c>
      <c r="K128" s="54" t="s">
        <v>39</v>
      </c>
      <c r="L128" s="54" t="str">
        <f t="shared" si="4"/>
        <v>62.7</v>
      </c>
      <c r="M128" s="54"/>
      <c r="N128" s="54"/>
      <c r="O128" s="54"/>
      <c r="P128" s="54"/>
      <c r="Q128" s="54"/>
      <c r="R128" s="54"/>
      <c r="S128" s="54"/>
      <c r="T128" s="54"/>
    </row>
    <row r="129">
      <c r="A129" s="55" t="s">
        <v>38</v>
      </c>
      <c r="B129" s="55" t="s">
        <v>175</v>
      </c>
      <c r="C129" s="56">
        <v>42372.0</v>
      </c>
      <c r="D129" s="55" t="s">
        <v>4</v>
      </c>
      <c r="E129" t="s">
        <v>51</v>
      </c>
      <c r="F129" s="55" t="s">
        <v>13</v>
      </c>
      <c r="G129" s="55">
        <v>13.3</v>
      </c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</row>
    <row r="130">
      <c r="A130" s="55" t="s">
        <v>38</v>
      </c>
      <c r="B130" s="55" t="s">
        <v>176</v>
      </c>
      <c r="C130" s="56">
        <v>42372.0</v>
      </c>
      <c r="D130" s="55" t="s">
        <v>21</v>
      </c>
      <c r="E130" s="55" t="s">
        <v>51</v>
      </c>
      <c r="F130" s="55" t="s">
        <v>3</v>
      </c>
      <c r="G130" s="55">
        <v>10.4</v>
      </c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</row>
    <row r="131">
      <c r="A131" s="55" t="s">
        <v>38</v>
      </c>
      <c r="B131" s="55" t="s">
        <v>177</v>
      </c>
      <c r="C131" s="56">
        <v>42372.0</v>
      </c>
      <c r="D131" s="55" t="s">
        <v>12</v>
      </c>
      <c r="F131" s="55" t="s">
        <v>15</v>
      </c>
      <c r="G131" s="55">
        <v>1.2</v>
      </c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</row>
    <row r="132">
      <c r="A132" s="55" t="s">
        <v>38</v>
      </c>
      <c r="B132" s="55" t="s">
        <v>178</v>
      </c>
      <c r="C132" s="56">
        <v>42372.0</v>
      </c>
      <c r="D132" s="55" t="s">
        <v>35</v>
      </c>
      <c r="E132" t="s">
        <v>51</v>
      </c>
      <c r="F132" s="55" t="s">
        <v>30</v>
      </c>
      <c r="G132" s="55">
        <v>7.7</v>
      </c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</row>
    <row r="133">
      <c r="A133" s="55" t="s">
        <v>40</v>
      </c>
      <c r="B133" s="55" t="s">
        <v>179</v>
      </c>
      <c r="C133" s="56">
        <v>42372.0</v>
      </c>
      <c r="D133" s="55" t="s">
        <v>16</v>
      </c>
      <c r="E133" t="s">
        <v>51</v>
      </c>
      <c r="F133" s="55" t="s">
        <v>32</v>
      </c>
      <c r="G133" s="55">
        <v>12.4</v>
      </c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</row>
    <row r="134">
      <c r="A134" s="55" t="s">
        <v>40</v>
      </c>
      <c r="B134" s="55" t="s">
        <v>180</v>
      </c>
      <c r="C134" s="56">
        <v>42372.0</v>
      </c>
      <c r="D134" s="55" t="s">
        <v>22</v>
      </c>
      <c r="E134" s="55" t="s">
        <v>51</v>
      </c>
      <c r="F134" s="55" t="s">
        <v>27</v>
      </c>
      <c r="G134" s="55">
        <v>7.8</v>
      </c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</row>
    <row r="135">
      <c r="A135" s="55" t="s">
        <v>40</v>
      </c>
      <c r="B135" s="55" t="s">
        <v>181</v>
      </c>
      <c r="C135" s="56">
        <v>42372.0</v>
      </c>
      <c r="D135" s="55" t="s">
        <v>4</v>
      </c>
      <c r="E135" t="s">
        <v>51</v>
      </c>
      <c r="F135" s="55" t="s">
        <v>13</v>
      </c>
      <c r="G135" s="55">
        <v>17.9</v>
      </c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</row>
    <row r="136">
      <c r="A136" s="55" t="s">
        <v>40</v>
      </c>
      <c r="B136" s="55" t="s">
        <v>182</v>
      </c>
      <c r="C136" s="56">
        <v>42372.0</v>
      </c>
      <c r="D136" s="55" t="s">
        <v>3</v>
      </c>
      <c r="E136" s="55"/>
      <c r="F136" s="55" t="s">
        <v>21</v>
      </c>
      <c r="G136" s="55">
        <v>1.5</v>
      </c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</row>
    <row r="137">
      <c r="A137" s="55" t="s">
        <v>40</v>
      </c>
      <c r="B137" s="55" t="s">
        <v>183</v>
      </c>
      <c r="C137" s="56">
        <v>42372.0</v>
      </c>
      <c r="D137" s="55" t="s">
        <v>5</v>
      </c>
      <c r="E137" t="s">
        <v>51</v>
      </c>
      <c r="F137" s="55" t="s">
        <v>7</v>
      </c>
      <c r="G137" s="55">
        <v>5.8</v>
      </c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</row>
    <row r="138">
      <c r="A138" s="55" t="s">
        <v>40</v>
      </c>
      <c r="B138" s="55" t="s">
        <v>184</v>
      </c>
      <c r="C138" s="56">
        <v>42372.0</v>
      </c>
      <c r="D138" s="55" t="s">
        <v>34</v>
      </c>
      <c r="E138" s="55"/>
      <c r="F138" s="55" t="s">
        <v>11</v>
      </c>
      <c r="G138" s="55">
        <v>3.4</v>
      </c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</row>
    <row r="139">
      <c r="A139" s="55" t="s">
        <v>40</v>
      </c>
      <c r="B139" s="55" t="s">
        <v>185</v>
      </c>
      <c r="C139" s="56">
        <v>42372.0</v>
      </c>
      <c r="D139" s="55" t="s">
        <v>22</v>
      </c>
      <c r="E139" t="s">
        <v>51</v>
      </c>
      <c r="F139" s="55" t="s">
        <v>27</v>
      </c>
      <c r="G139" s="55">
        <v>2.0</v>
      </c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</row>
    <row r="140">
      <c r="A140" s="55" t="s">
        <v>40</v>
      </c>
      <c r="B140" s="55" t="s">
        <v>186</v>
      </c>
      <c r="C140" s="56">
        <v>42372.0</v>
      </c>
      <c r="D140" s="55" t="s">
        <v>35</v>
      </c>
      <c r="E140" t="s">
        <v>51</v>
      </c>
      <c r="F140" s="55" t="s">
        <v>30</v>
      </c>
      <c r="G140" s="55">
        <v>12.9</v>
      </c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</row>
    <row r="141">
      <c r="A141" s="55" t="s">
        <v>40</v>
      </c>
      <c r="B141" s="55" t="s">
        <v>187</v>
      </c>
      <c r="C141" s="56">
        <v>42372.0</v>
      </c>
      <c r="D141" s="55" t="s">
        <v>11</v>
      </c>
      <c r="E141" s="55" t="s">
        <v>51</v>
      </c>
      <c r="F141" s="55" t="s">
        <v>34</v>
      </c>
      <c r="G141" s="55">
        <v>2.8</v>
      </c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</row>
    <row r="142">
      <c r="A142" s="55" t="s">
        <v>40</v>
      </c>
      <c r="B142" s="55" t="s">
        <v>188</v>
      </c>
      <c r="C142" s="56">
        <v>42372.0</v>
      </c>
      <c r="D142" s="55" t="s">
        <v>24</v>
      </c>
      <c r="E142" t="s">
        <v>51</v>
      </c>
      <c r="F142" s="55" t="s">
        <v>23</v>
      </c>
      <c r="G142" s="55">
        <v>8.6</v>
      </c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</row>
    <row r="143">
      <c r="A143" s="55" t="s">
        <v>40</v>
      </c>
      <c r="B143" s="55" t="s">
        <v>189</v>
      </c>
      <c r="C143" s="56">
        <v>42372.0</v>
      </c>
      <c r="D143" s="55" t="s">
        <v>12</v>
      </c>
      <c r="E143" s="55"/>
      <c r="F143" s="55" t="s">
        <v>15</v>
      </c>
      <c r="G143" s="55">
        <v>21.8</v>
      </c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</row>
    <row r="144">
      <c r="A144" s="55" t="s">
        <v>40</v>
      </c>
      <c r="B144" s="55" t="s">
        <v>190</v>
      </c>
      <c r="C144" s="56">
        <v>42372.0</v>
      </c>
      <c r="D144" s="55" t="s">
        <v>35</v>
      </c>
      <c r="E144" s="55" t="s">
        <v>51</v>
      </c>
      <c r="F144" s="55" t="s">
        <v>30</v>
      </c>
      <c r="G144" s="55">
        <v>8.2</v>
      </c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</row>
    <row r="145">
      <c r="A145" s="55" t="s">
        <v>40</v>
      </c>
      <c r="B145" s="55" t="s">
        <v>191</v>
      </c>
      <c r="C145" s="56">
        <v>42372.0</v>
      </c>
      <c r="D145" s="55" t="s">
        <v>21</v>
      </c>
      <c r="E145" t="s">
        <v>51</v>
      </c>
      <c r="F145" s="55" t="s">
        <v>3</v>
      </c>
      <c r="G145" s="55">
        <v>2.2</v>
      </c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</row>
    <row r="146">
      <c r="A146" s="55" t="s">
        <v>40</v>
      </c>
      <c r="B146" s="55" t="s">
        <v>192</v>
      </c>
      <c r="C146" s="56">
        <v>42372.0</v>
      </c>
      <c r="D146" s="55" t="s">
        <v>30</v>
      </c>
      <c r="F146" s="55" t="s">
        <v>35</v>
      </c>
      <c r="G146" s="55">
        <v>1.7</v>
      </c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</row>
    <row r="147">
      <c r="A147" s="55" t="s">
        <v>40</v>
      </c>
      <c r="B147" s="55" t="s">
        <v>193</v>
      </c>
      <c r="C147" s="56">
        <v>42372.0</v>
      </c>
      <c r="D147" s="55" t="s">
        <v>15</v>
      </c>
      <c r="E147" s="55" t="s">
        <v>51</v>
      </c>
      <c r="F147" s="55" t="s">
        <v>12</v>
      </c>
      <c r="G147" s="55">
        <v>22.0</v>
      </c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</row>
    <row r="148">
      <c r="A148" s="55" t="s">
        <v>40</v>
      </c>
      <c r="B148" s="55" t="s">
        <v>194</v>
      </c>
      <c r="C148" s="56">
        <v>42372.0</v>
      </c>
      <c r="D148" s="55" t="s">
        <v>23</v>
      </c>
      <c r="F148" s="55" t="s">
        <v>24</v>
      </c>
      <c r="G148" s="55">
        <v>8.5</v>
      </c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</row>
    <row r="149">
      <c r="A149" s="55" t="s">
        <v>40</v>
      </c>
      <c r="B149" s="55" t="s">
        <v>195</v>
      </c>
      <c r="C149" s="56">
        <v>42372.0</v>
      </c>
      <c r="D149" s="55" t="s">
        <v>9</v>
      </c>
      <c r="E149" s="55"/>
      <c r="F149" s="55" t="s">
        <v>25</v>
      </c>
      <c r="G149" s="55">
        <v>7.0</v>
      </c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</row>
    <row r="150">
      <c r="A150" s="55" t="s">
        <v>40</v>
      </c>
      <c r="B150" s="55" t="s">
        <v>196</v>
      </c>
      <c r="C150" s="56">
        <v>42372.0</v>
      </c>
      <c r="D150" s="55" t="s">
        <v>26</v>
      </c>
      <c r="E150" s="55" t="s">
        <v>51</v>
      </c>
      <c r="F150" s="55" t="s">
        <v>19</v>
      </c>
      <c r="G150" s="55">
        <v>13.5</v>
      </c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</row>
    <row r="151">
      <c r="A151" s="55" t="s">
        <v>40</v>
      </c>
      <c r="B151" s="55" t="s">
        <v>197</v>
      </c>
      <c r="C151" s="56">
        <v>42372.0</v>
      </c>
      <c r="D151" s="55" t="s">
        <v>8</v>
      </c>
      <c r="E151" s="55"/>
      <c r="F151" s="55" t="s">
        <v>14</v>
      </c>
      <c r="G151" s="55">
        <v>14.6</v>
      </c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</row>
    <row r="152">
      <c r="A152" s="55" t="s">
        <v>40</v>
      </c>
      <c r="B152" s="55" t="s">
        <v>198</v>
      </c>
      <c r="C152" s="56">
        <v>42372.0</v>
      </c>
      <c r="D152" s="55" t="s">
        <v>27</v>
      </c>
      <c r="F152" s="55" t="s">
        <v>22</v>
      </c>
      <c r="G152" s="55">
        <v>3.6</v>
      </c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</row>
    <row r="153">
      <c r="A153" s="55" t="s">
        <v>40</v>
      </c>
      <c r="B153" s="55" t="s">
        <v>199</v>
      </c>
      <c r="C153" s="56">
        <v>42372.0</v>
      </c>
      <c r="D153" s="55" t="s">
        <v>14</v>
      </c>
      <c r="E153" t="s">
        <v>51</v>
      </c>
      <c r="F153" s="55" t="s">
        <v>8</v>
      </c>
      <c r="G153" s="55">
        <v>10.8</v>
      </c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</row>
    <row r="154">
      <c r="A154" s="55" t="s">
        <v>40</v>
      </c>
      <c r="B154" s="55" t="s">
        <v>200</v>
      </c>
      <c r="C154" s="56">
        <v>42372.0</v>
      </c>
      <c r="D154" s="55" t="s">
        <v>12</v>
      </c>
      <c r="E154" s="55"/>
      <c r="F154" s="55" t="s">
        <v>15</v>
      </c>
      <c r="G154" s="55">
        <v>1.3</v>
      </c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</row>
    <row r="155">
      <c r="A155" s="55" t="s">
        <v>40</v>
      </c>
      <c r="B155" s="55" t="s">
        <v>201</v>
      </c>
      <c r="C155" s="56">
        <v>42372.0</v>
      </c>
      <c r="D155" s="55" t="s">
        <v>13</v>
      </c>
      <c r="E155" s="55"/>
      <c r="F155" s="55" t="s">
        <v>4</v>
      </c>
      <c r="G155" s="55">
        <v>10.1</v>
      </c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</row>
    <row r="156">
      <c r="A156" s="55" t="s">
        <v>40</v>
      </c>
      <c r="B156" s="55" t="s">
        <v>202</v>
      </c>
      <c r="C156" s="56">
        <v>42372.0</v>
      </c>
      <c r="D156" s="55" t="s">
        <v>18</v>
      </c>
      <c r="F156" s="55" t="s">
        <v>20</v>
      </c>
      <c r="G156" s="55">
        <v>5.8</v>
      </c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</row>
    <row r="157">
      <c r="A157" s="55" t="s">
        <v>40</v>
      </c>
      <c r="B157" s="55" t="s">
        <v>203</v>
      </c>
      <c r="C157" s="56">
        <v>42372.0</v>
      </c>
      <c r="D157" s="55" t="s">
        <v>18</v>
      </c>
      <c r="E157" s="55"/>
      <c r="F157" s="55" t="s">
        <v>20</v>
      </c>
      <c r="G157" s="55">
        <v>17.8</v>
      </c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</row>
    <row r="158">
      <c r="A158" s="55" t="s">
        <v>40</v>
      </c>
      <c r="B158" s="55" t="s">
        <v>204</v>
      </c>
      <c r="C158" s="56">
        <v>42372.0</v>
      </c>
      <c r="D158" s="55" t="s">
        <v>30</v>
      </c>
      <c r="F158" s="55" t="s">
        <v>35</v>
      </c>
      <c r="G158" s="55">
        <v>5.6</v>
      </c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</row>
    <row r="159">
      <c r="A159" s="55" t="s">
        <v>40</v>
      </c>
      <c r="B159" s="55" t="s">
        <v>205</v>
      </c>
      <c r="C159" s="56">
        <v>42372.0</v>
      </c>
      <c r="D159" s="55" t="s">
        <v>9</v>
      </c>
      <c r="E159" s="55"/>
      <c r="F159" s="55" t="s">
        <v>25</v>
      </c>
      <c r="G159" s="55">
        <v>8.6</v>
      </c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</row>
    <row r="160">
      <c r="A160" s="55" t="s">
        <v>40</v>
      </c>
      <c r="B160" s="55" t="s">
        <v>206</v>
      </c>
      <c r="C160" s="56">
        <v>42372.0</v>
      </c>
      <c r="D160" s="55" t="s">
        <v>20</v>
      </c>
      <c r="E160" t="s">
        <v>51</v>
      </c>
      <c r="F160" s="55" t="s">
        <v>18</v>
      </c>
      <c r="G160" s="55">
        <v>8.5</v>
      </c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</row>
    <row r="161">
      <c r="A161" s="55" t="s">
        <v>40</v>
      </c>
      <c r="B161" s="55" t="s">
        <v>207</v>
      </c>
      <c r="C161" s="56">
        <v>42372.0</v>
      </c>
      <c r="D161" s="55" t="s">
        <v>4</v>
      </c>
      <c r="E161" s="55" t="s">
        <v>51</v>
      </c>
      <c r="F161" s="55" t="s">
        <v>13</v>
      </c>
      <c r="G161" s="55">
        <v>1.4</v>
      </c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</row>
    <row r="162">
      <c r="A162" s="55" t="s">
        <v>40</v>
      </c>
      <c r="B162" s="55" t="s">
        <v>208</v>
      </c>
      <c r="C162" s="56">
        <v>42372.0</v>
      </c>
      <c r="D162" s="55" t="s">
        <v>11</v>
      </c>
      <c r="E162" t="s">
        <v>51</v>
      </c>
      <c r="F162" s="55" t="s">
        <v>34</v>
      </c>
      <c r="G162" s="55">
        <v>3.2</v>
      </c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</row>
    <row r="163">
      <c r="A163" s="55" t="s">
        <v>40</v>
      </c>
      <c r="B163" s="55" t="s">
        <v>209</v>
      </c>
      <c r="C163" s="56">
        <v>42372.0</v>
      </c>
      <c r="D163" s="55" t="s">
        <v>21</v>
      </c>
      <c r="E163" s="55" t="s">
        <v>51</v>
      </c>
      <c r="F163" s="55" t="s">
        <v>3</v>
      </c>
      <c r="G163" s="55">
        <v>8.7</v>
      </c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</row>
    <row r="164">
      <c r="A164" s="55" t="s">
        <v>40</v>
      </c>
      <c r="B164" s="55" t="s">
        <v>210</v>
      </c>
      <c r="C164" s="56">
        <v>42372.0</v>
      </c>
      <c r="D164" s="55" t="s">
        <v>13</v>
      </c>
      <c r="E164" s="55"/>
      <c r="F164" s="55" t="s">
        <v>4</v>
      </c>
      <c r="G164" s="55">
        <v>1.8</v>
      </c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</row>
    <row r="165">
      <c r="A165" s="55" t="s">
        <v>40</v>
      </c>
      <c r="B165" s="55" t="s">
        <v>211</v>
      </c>
      <c r="C165" s="56">
        <v>42372.0</v>
      </c>
      <c r="D165" s="55" t="s">
        <v>22</v>
      </c>
      <c r="E165" t="s">
        <v>51</v>
      </c>
      <c r="F165" s="55" t="s">
        <v>27</v>
      </c>
      <c r="G165" s="55">
        <v>1.3</v>
      </c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</row>
    <row r="166">
      <c r="A166" s="55" t="s">
        <v>40</v>
      </c>
      <c r="B166" s="55" t="s">
        <v>212</v>
      </c>
      <c r="C166" s="56">
        <v>42372.0</v>
      </c>
      <c r="D166" s="55" t="s">
        <v>11</v>
      </c>
      <c r="E166" s="55" t="s">
        <v>51</v>
      </c>
      <c r="F166" s="55" t="s">
        <v>34</v>
      </c>
      <c r="G166" s="55">
        <v>5.5</v>
      </c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</row>
    <row r="167">
      <c r="A167" s="55" t="s">
        <v>40</v>
      </c>
      <c r="B167" s="55" t="s">
        <v>213</v>
      </c>
      <c r="C167" s="56">
        <v>42372.0</v>
      </c>
      <c r="D167" s="55" t="s">
        <v>17</v>
      </c>
      <c r="E167" s="55" t="s">
        <v>51</v>
      </c>
      <c r="F167" s="55" t="s">
        <v>28</v>
      </c>
      <c r="G167" s="55">
        <v>11.3</v>
      </c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</row>
    <row r="168">
      <c r="A168" s="55" t="s">
        <v>40</v>
      </c>
      <c r="B168" s="55" t="s">
        <v>214</v>
      </c>
      <c r="C168" s="56">
        <v>42372.0</v>
      </c>
      <c r="D168" s="55" t="s">
        <v>4</v>
      </c>
      <c r="E168" s="55" t="s">
        <v>51</v>
      </c>
      <c r="F168" s="55" t="s">
        <v>13</v>
      </c>
      <c r="G168" s="55">
        <v>1.4</v>
      </c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</row>
    <row r="169">
      <c r="A169" s="55" t="s">
        <v>40</v>
      </c>
      <c r="B169" s="55" t="s">
        <v>215</v>
      </c>
      <c r="C169" s="56">
        <v>42372.0</v>
      </c>
      <c r="D169" s="55" t="s">
        <v>24</v>
      </c>
      <c r="E169" s="55" t="s">
        <v>51</v>
      </c>
      <c r="F169" s="55" t="s">
        <v>23</v>
      </c>
      <c r="G169" s="55">
        <v>3.2</v>
      </c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</row>
    <row r="170">
      <c r="A170" s="55" t="s">
        <v>40</v>
      </c>
      <c r="B170" s="55" t="s">
        <v>216</v>
      </c>
      <c r="C170" s="56">
        <v>42372.0</v>
      </c>
      <c r="D170" s="55" t="s">
        <v>32</v>
      </c>
      <c r="F170" s="55" t="s">
        <v>16</v>
      </c>
      <c r="G170" s="55">
        <v>2.5</v>
      </c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</row>
    <row r="171">
      <c r="A171" s="55" t="s">
        <v>40</v>
      </c>
      <c r="B171" s="55" t="s">
        <v>217</v>
      </c>
      <c r="C171" s="56">
        <v>42372.0</v>
      </c>
      <c r="D171" s="55" t="s">
        <v>33</v>
      </c>
      <c r="F171" s="55" t="s">
        <v>31</v>
      </c>
      <c r="G171" s="55">
        <v>18.9</v>
      </c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</row>
    <row r="172">
      <c r="A172" s="55" t="s">
        <v>40</v>
      </c>
      <c r="B172" s="55" t="s">
        <v>218</v>
      </c>
      <c r="C172" s="56">
        <v>42372.0</v>
      </c>
      <c r="D172" s="55" t="s">
        <v>25</v>
      </c>
      <c r="E172" t="s">
        <v>51</v>
      </c>
      <c r="F172" s="55" t="s">
        <v>9</v>
      </c>
      <c r="G172" s="55">
        <v>3.8</v>
      </c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</row>
    <row r="173">
      <c r="A173" s="55" t="s">
        <v>40</v>
      </c>
      <c r="B173" s="55" t="s">
        <v>219</v>
      </c>
      <c r="C173" s="56">
        <v>42372.0</v>
      </c>
      <c r="D173" s="55" t="s">
        <v>19</v>
      </c>
      <c r="F173" s="55" t="s">
        <v>26</v>
      </c>
      <c r="G173" s="55">
        <v>3.8</v>
      </c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</row>
    <row r="174">
      <c r="A174" s="55" t="s">
        <v>40</v>
      </c>
      <c r="B174" s="55" t="s">
        <v>220</v>
      </c>
      <c r="C174" s="56">
        <v>42372.0</v>
      </c>
      <c r="D174" s="55" t="s">
        <v>26</v>
      </c>
      <c r="E174" t="s">
        <v>51</v>
      </c>
      <c r="F174" s="55" t="s">
        <v>19</v>
      </c>
      <c r="G174" s="55">
        <v>7.9</v>
      </c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</row>
    <row r="175">
      <c r="A175" s="55" t="s">
        <v>40</v>
      </c>
      <c r="B175" s="55" t="s">
        <v>221</v>
      </c>
      <c r="C175" s="56">
        <v>42372.0</v>
      </c>
      <c r="D175" s="55" t="s">
        <v>13</v>
      </c>
      <c r="E175" s="55"/>
      <c r="F175" s="55" t="s">
        <v>4</v>
      </c>
      <c r="G175" s="55">
        <v>12.7</v>
      </c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</row>
    <row r="176">
      <c r="A176" s="55" t="s">
        <v>40</v>
      </c>
      <c r="B176" s="55" t="s">
        <v>222</v>
      </c>
      <c r="C176" s="56">
        <v>42372.0</v>
      </c>
      <c r="D176" s="55" t="s">
        <v>23</v>
      </c>
      <c r="E176" s="55"/>
      <c r="F176" s="55" t="s">
        <v>24</v>
      </c>
      <c r="G176" s="55">
        <v>2.0</v>
      </c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</row>
    <row r="177">
      <c r="A177" s="55" t="s">
        <v>40</v>
      </c>
      <c r="B177" s="55" t="s">
        <v>223</v>
      </c>
      <c r="C177" s="56">
        <v>42372.0</v>
      </c>
      <c r="D177" s="55" t="s">
        <v>5</v>
      </c>
      <c r="E177" t="s">
        <v>51</v>
      </c>
      <c r="F177" s="55" t="s">
        <v>7</v>
      </c>
      <c r="G177" s="55">
        <v>1.5</v>
      </c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</row>
    <row r="178">
      <c r="A178" s="55" t="s">
        <v>40</v>
      </c>
      <c r="B178" s="55" t="s">
        <v>224</v>
      </c>
      <c r="C178" s="56">
        <v>42372.0</v>
      </c>
      <c r="D178" s="55" t="s">
        <v>30</v>
      </c>
      <c r="E178" s="55"/>
      <c r="F178" s="55" t="s">
        <v>35</v>
      </c>
      <c r="G178" s="55">
        <v>1.8</v>
      </c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</row>
    <row r="179">
      <c r="A179" s="55" t="s">
        <v>40</v>
      </c>
      <c r="B179" s="55" t="s">
        <v>225</v>
      </c>
      <c r="C179" s="56">
        <v>42372.0</v>
      </c>
      <c r="D179" s="55" t="s">
        <v>28</v>
      </c>
      <c r="E179" s="55"/>
      <c r="F179" s="55" t="s">
        <v>17</v>
      </c>
      <c r="G179" s="55">
        <v>15.1</v>
      </c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</row>
    <row r="180">
      <c r="A180" s="55" t="s">
        <v>40</v>
      </c>
      <c r="B180" s="55" t="s">
        <v>226</v>
      </c>
      <c r="C180" s="56">
        <v>42372.0</v>
      </c>
      <c r="D180" s="55" t="s">
        <v>3</v>
      </c>
      <c r="F180" s="55" t="s">
        <v>21</v>
      </c>
      <c r="G180" s="55">
        <v>6.7</v>
      </c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</row>
    <row r="181">
      <c r="A181" s="55" t="s">
        <v>40</v>
      </c>
      <c r="B181" s="55" t="s">
        <v>227</v>
      </c>
      <c r="C181" s="56">
        <v>42372.0</v>
      </c>
      <c r="D181" s="55" t="s">
        <v>32</v>
      </c>
      <c r="F181" s="55" t="s">
        <v>16</v>
      </c>
      <c r="G181" s="55">
        <v>2.4</v>
      </c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</row>
    <row r="182">
      <c r="A182" s="55" t="s">
        <v>40</v>
      </c>
      <c r="B182" s="55" t="s">
        <v>228</v>
      </c>
      <c r="C182" s="56">
        <v>42372.0</v>
      </c>
      <c r="D182" s="55" t="s">
        <v>7</v>
      </c>
      <c r="E182" s="55"/>
      <c r="F182" s="55" t="s">
        <v>5</v>
      </c>
      <c r="G182" s="55">
        <v>17.7</v>
      </c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</row>
    <row r="183">
      <c r="A183" s="55" t="s">
        <v>40</v>
      </c>
      <c r="B183" s="55" t="s">
        <v>229</v>
      </c>
      <c r="C183" s="56">
        <v>42372.0</v>
      </c>
      <c r="D183" s="55" t="s">
        <v>5</v>
      </c>
      <c r="E183" s="55" t="s">
        <v>51</v>
      </c>
      <c r="F183" s="55" t="s">
        <v>7</v>
      </c>
      <c r="G183" s="55">
        <v>27.2</v>
      </c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</row>
    <row r="184">
      <c r="A184" s="55" t="s">
        <v>39</v>
      </c>
      <c r="B184" s="55" t="s">
        <v>230</v>
      </c>
      <c r="C184" s="56">
        <v>42372.0</v>
      </c>
      <c r="D184" s="55" t="s">
        <v>28</v>
      </c>
      <c r="F184" s="55" t="s">
        <v>17</v>
      </c>
      <c r="G184" s="55">
        <v>13.4</v>
      </c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</row>
    <row r="185">
      <c r="A185" s="55" t="s">
        <v>39</v>
      </c>
      <c r="B185" s="55" t="s">
        <v>231</v>
      </c>
      <c r="C185" s="56">
        <v>42372.0</v>
      </c>
      <c r="D185" s="55" t="s">
        <v>31</v>
      </c>
      <c r="E185" s="55" t="s">
        <v>51</v>
      </c>
      <c r="F185" s="55" t="s">
        <v>33</v>
      </c>
      <c r="G185" s="55">
        <v>9.3</v>
      </c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</row>
    <row r="186">
      <c r="A186" s="55" t="s">
        <v>39</v>
      </c>
      <c r="B186" s="55" t="s">
        <v>233</v>
      </c>
      <c r="C186" s="56">
        <v>42372.0</v>
      </c>
      <c r="D186" s="55" t="s">
        <v>23</v>
      </c>
      <c r="F186" s="55" t="s">
        <v>24</v>
      </c>
      <c r="G186" s="55">
        <v>5.4</v>
      </c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</row>
    <row r="187">
      <c r="A187" s="55" t="s">
        <v>39</v>
      </c>
      <c r="B187" s="55" t="s">
        <v>234</v>
      </c>
      <c r="C187" s="56">
        <v>42372.0</v>
      </c>
      <c r="D187" s="55" t="s">
        <v>11</v>
      </c>
      <c r="E187" t="s">
        <v>51</v>
      </c>
      <c r="F187" s="55" t="s">
        <v>34</v>
      </c>
      <c r="G187" s="55">
        <v>4.7</v>
      </c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</row>
    <row r="188">
      <c r="A188" s="55" t="s">
        <v>39</v>
      </c>
      <c r="B188" s="55" t="s">
        <v>235</v>
      </c>
      <c r="C188" s="56">
        <v>42372.0</v>
      </c>
      <c r="D188" s="55" t="s">
        <v>11</v>
      </c>
      <c r="E188" s="55" t="s">
        <v>51</v>
      </c>
      <c r="F188" s="55" t="s">
        <v>34</v>
      </c>
      <c r="G188" s="55">
        <v>18.8</v>
      </c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</row>
    <row r="189">
      <c r="A189" s="55" t="s">
        <v>39</v>
      </c>
      <c r="B189" s="55" t="s">
        <v>236</v>
      </c>
      <c r="C189" s="56">
        <v>42372.0</v>
      </c>
      <c r="D189" s="55" t="s">
        <v>24</v>
      </c>
      <c r="E189" t="s">
        <v>51</v>
      </c>
      <c r="F189" s="55" t="s">
        <v>23</v>
      </c>
      <c r="G189" s="55">
        <v>4.0</v>
      </c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</row>
    <row r="190">
      <c r="A190" s="55" t="s">
        <v>39</v>
      </c>
      <c r="B190" s="55" t="s">
        <v>237</v>
      </c>
      <c r="C190" s="56">
        <v>42372.0</v>
      </c>
      <c r="D190" s="55" t="s">
        <v>12</v>
      </c>
      <c r="E190" s="55"/>
      <c r="F190" s="55" t="s">
        <v>15</v>
      </c>
      <c r="G190" s="55">
        <v>14.6</v>
      </c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</row>
    <row r="191">
      <c r="A191" s="55" t="s">
        <v>39</v>
      </c>
      <c r="B191" s="55" t="s">
        <v>238</v>
      </c>
      <c r="C191" s="56">
        <v>42372.0</v>
      </c>
      <c r="D191" s="55" t="s">
        <v>3</v>
      </c>
      <c r="F191" s="55" t="s">
        <v>21</v>
      </c>
      <c r="G191" s="55">
        <v>18.1</v>
      </c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</row>
    <row r="192">
      <c r="A192" s="55" t="s">
        <v>39</v>
      </c>
      <c r="B192" s="55" t="s">
        <v>239</v>
      </c>
      <c r="C192" s="56">
        <v>42372.0</v>
      </c>
      <c r="D192" s="55" t="s">
        <v>14</v>
      </c>
      <c r="E192" t="s">
        <v>51</v>
      </c>
      <c r="F192" s="55" t="s">
        <v>8</v>
      </c>
      <c r="G192" s="55">
        <v>39.7</v>
      </c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</row>
    <row r="193">
      <c r="A193" s="55" t="s">
        <v>39</v>
      </c>
      <c r="B193" s="55" t="s">
        <v>240</v>
      </c>
      <c r="C193" s="56">
        <v>42372.0</v>
      </c>
      <c r="D193" s="55" t="s">
        <v>32</v>
      </c>
      <c r="E193" s="55"/>
      <c r="F193" s="55" t="s">
        <v>16</v>
      </c>
      <c r="G193" s="55">
        <v>1.3</v>
      </c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</row>
    <row r="194">
      <c r="A194" s="55" t="s">
        <v>39</v>
      </c>
      <c r="B194" s="55" t="s">
        <v>241</v>
      </c>
      <c r="C194" s="56">
        <v>42372.0</v>
      </c>
      <c r="D194" s="55" t="s">
        <v>4</v>
      </c>
      <c r="E194" t="s">
        <v>51</v>
      </c>
      <c r="F194" s="55" t="s">
        <v>13</v>
      </c>
      <c r="G194" s="55">
        <v>7.2</v>
      </c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</row>
    <row r="195">
      <c r="A195" s="55" t="s">
        <v>39</v>
      </c>
      <c r="B195" s="55" t="s">
        <v>242</v>
      </c>
      <c r="C195" s="56">
        <v>42372.0</v>
      </c>
      <c r="D195" s="55" t="s">
        <v>4</v>
      </c>
      <c r="E195" s="55" t="s">
        <v>51</v>
      </c>
      <c r="F195" s="55" t="s">
        <v>13</v>
      </c>
      <c r="G195" s="55">
        <v>13.1</v>
      </c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</row>
    <row r="196">
      <c r="A196" s="55" t="s">
        <v>39</v>
      </c>
      <c r="B196" s="55" t="s">
        <v>243</v>
      </c>
      <c r="C196" s="56">
        <v>42372.0</v>
      </c>
      <c r="D196" s="55" t="s">
        <v>25</v>
      </c>
      <c r="E196" t="s">
        <v>51</v>
      </c>
      <c r="F196" s="55" t="s">
        <v>9</v>
      </c>
      <c r="G196" s="55">
        <v>2.7</v>
      </c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</row>
    <row r="197">
      <c r="A197" s="55" t="s">
        <v>39</v>
      </c>
      <c r="B197" s="55" t="s">
        <v>244</v>
      </c>
      <c r="C197" s="56">
        <v>42372.0</v>
      </c>
      <c r="D197" s="55" t="s">
        <v>29</v>
      </c>
      <c r="E197" t="s">
        <v>51</v>
      </c>
      <c r="F197" s="55" t="s">
        <v>10</v>
      </c>
      <c r="G197" s="55">
        <v>29.6</v>
      </c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</row>
    <row r="198">
      <c r="A198" s="55" t="s">
        <v>39</v>
      </c>
      <c r="B198" s="55" t="s">
        <v>245</v>
      </c>
      <c r="C198" s="56">
        <v>42372.0</v>
      </c>
      <c r="D198" s="55" t="s">
        <v>27</v>
      </c>
      <c r="F198" s="55" t="s">
        <v>22</v>
      </c>
      <c r="G198" s="55">
        <v>3.5</v>
      </c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</row>
    <row r="199">
      <c r="A199" s="55" t="s">
        <v>39</v>
      </c>
      <c r="B199" s="55" t="s">
        <v>246</v>
      </c>
      <c r="C199" s="56">
        <v>42372.0</v>
      </c>
      <c r="D199" s="55" t="s">
        <v>21</v>
      </c>
      <c r="E199" s="55" t="s">
        <v>51</v>
      </c>
      <c r="F199" s="55" t="s">
        <v>3</v>
      </c>
      <c r="G199" s="55">
        <v>4.3</v>
      </c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</row>
    <row r="200">
      <c r="A200" s="55" t="s">
        <v>39</v>
      </c>
      <c r="B200" s="55" t="s">
        <v>247</v>
      </c>
      <c r="C200" s="56">
        <v>42372.0</v>
      </c>
      <c r="D200" s="55" t="s">
        <v>18</v>
      </c>
      <c r="E200" s="55"/>
      <c r="F200" s="55" t="s">
        <v>20</v>
      </c>
      <c r="G200" s="55">
        <v>10.0</v>
      </c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</row>
    <row r="201">
      <c r="A201" s="55" t="s">
        <v>39</v>
      </c>
      <c r="B201" s="55" t="s">
        <v>248</v>
      </c>
      <c r="C201" s="56">
        <v>42372.0</v>
      </c>
      <c r="D201" s="55" t="s">
        <v>30</v>
      </c>
      <c r="F201" s="55" t="s">
        <v>35</v>
      </c>
      <c r="G201" s="55">
        <v>1.5</v>
      </c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</row>
    <row r="202">
      <c r="A202" s="55" t="s">
        <v>39</v>
      </c>
      <c r="B202" s="55" t="s">
        <v>249</v>
      </c>
      <c r="C202" s="56">
        <v>42372.0</v>
      </c>
      <c r="D202" s="55" t="s">
        <v>3</v>
      </c>
      <c r="F202" s="55" t="s">
        <v>21</v>
      </c>
      <c r="G202" s="55">
        <v>5.4</v>
      </c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</row>
    <row r="203">
      <c r="A203" s="55" t="s">
        <v>39</v>
      </c>
      <c r="B203" s="55" t="s">
        <v>250</v>
      </c>
      <c r="C203" s="56">
        <v>42372.0</v>
      </c>
      <c r="D203" s="55" t="s">
        <v>26</v>
      </c>
      <c r="E203" t="s">
        <v>51</v>
      </c>
      <c r="F203" s="55" t="s">
        <v>19</v>
      </c>
      <c r="G203" s="55">
        <v>32.7</v>
      </c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</row>
    <row r="204">
      <c r="A204" s="55" t="s">
        <v>39</v>
      </c>
      <c r="B204" s="55" t="s">
        <v>251</v>
      </c>
      <c r="C204" s="56">
        <v>42372.0</v>
      </c>
      <c r="D204" s="55" t="s">
        <v>19</v>
      </c>
      <c r="E204" s="55"/>
      <c r="F204" s="55" t="s">
        <v>26</v>
      </c>
      <c r="G204" s="55">
        <v>3.9</v>
      </c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</row>
    <row r="205">
      <c r="A205" s="55" t="s">
        <v>39</v>
      </c>
      <c r="B205" s="55" t="s">
        <v>252</v>
      </c>
      <c r="C205" s="56">
        <v>42372.0</v>
      </c>
      <c r="D205" s="55" t="s">
        <v>23</v>
      </c>
      <c r="E205" s="55"/>
      <c r="F205" s="55" t="s">
        <v>24</v>
      </c>
      <c r="G205" s="55">
        <v>4.2</v>
      </c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</row>
    <row r="206">
      <c r="A206" s="55" t="s">
        <v>39</v>
      </c>
      <c r="B206" s="55" t="s">
        <v>253</v>
      </c>
      <c r="C206" s="56">
        <v>42372.0</v>
      </c>
      <c r="D206" s="55" t="s">
        <v>25</v>
      </c>
      <c r="E206" t="s">
        <v>51</v>
      </c>
      <c r="F206" s="55" t="s">
        <v>9</v>
      </c>
      <c r="G206" s="55">
        <v>1.6</v>
      </c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</row>
    <row r="207">
      <c r="A207" s="55" t="s">
        <v>39</v>
      </c>
      <c r="B207" s="55" t="s">
        <v>254</v>
      </c>
      <c r="C207" s="56">
        <v>42372.0</v>
      </c>
      <c r="D207" s="55" t="s">
        <v>10</v>
      </c>
      <c r="F207" s="55" t="s">
        <v>29</v>
      </c>
      <c r="G207" s="55">
        <v>1.6</v>
      </c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</row>
    <row r="208">
      <c r="A208" s="55" t="s">
        <v>39</v>
      </c>
      <c r="B208" s="55" t="s">
        <v>255</v>
      </c>
      <c r="C208" s="56">
        <v>42372.0</v>
      </c>
      <c r="D208" s="55" t="s">
        <v>17</v>
      </c>
      <c r="E208" s="55" t="s">
        <v>51</v>
      </c>
      <c r="F208" s="55" t="s">
        <v>28</v>
      </c>
      <c r="G208" s="55">
        <v>9.1</v>
      </c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</row>
    <row r="209">
      <c r="A209" s="55" t="s">
        <v>39</v>
      </c>
      <c r="B209" s="55" t="s">
        <v>256</v>
      </c>
      <c r="C209" s="56">
        <v>42372.0</v>
      </c>
      <c r="D209" s="55" t="s">
        <v>18</v>
      </c>
      <c r="F209" s="55" t="s">
        <v>20</v>
      </c>
      <c r="G209" s="55">
        <v>22.3</v>
      </c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</row>
    <row r="210">
      <c r="A210" s="55" t="s">
        <v>39</v>
      </c>
      <c r="B210" s="55" t="s">
        <v>257</v>
      </c>
      <c r="C210" s="56">
        <v>42372.0</v>
      </c>
      <c r="D210" s="55" t="s">
        <v>31</v>
      </c>
      <c r="E210" t="s">
        <v>51</v>
      </c>
      <c r="F210" s="55" t="s">
        <v>33</v>
      </c>
      <c r="G210" s="55">
        <v>-1.0</v>
      </c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</row>
    <row r="211">
      <c r="A211" s="55" t="s">
        <v>39</v>
      </c>
      <c r="B211" s="55" t="s">
        <v>258</v>
      </c>
      <c r="C211" s="56">
        <v>42372.0</v>
      </c>
      <c r="D211" s="55" t="s">
        <v>27</v>
      </c>
      <c r="E211" s="55"/>
      <c r="F211" s="55" t="s">
        <v>22</v>
      </c>
      <c r="G211" s="55">
        <v>8.8</v>
      </c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</row>
    <row r="212">
      <c r="A212" s="55" t="s">
        <v>39</v>
      </c>
      <c r="B212" s="55" t="s">
        <v>259</v>
      </c>
      <c r="C212" s="56">
        <v>42372.0</v>
      </c>
      <c r="D212" s="55" t="s">
        <v>25</v>
      </c>
      <c r="E212" t="s">
        <v>51</v>
      </c>
      <c r="F212" s="55" t="s">
        <v>9</v>
      </c>
      <c r="G212" s="55">
        <v>3.7</v>
      </c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</row>
    <row r="213">
      <c r="A213" s="55" t="s">
        <v>39</v>
      </c>
      <c r="B213" s="55" t="s">
        <v>260</v>
      </c>
      <c r="C213" s="56">
        <v>42372.0</v>
      </c>
      <c r="D213" s="55" t="s">
        <v>8</v>
      </c>
      <c r="E213" s="55"/>
      <c r="F213" s="55" t="s">
        <v>14</v>
      </c>
      <c r="G213" s="55">
        <v>10.5</v>
      </c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</row>
    <row r="214">
      <c r="A214" s="55" t="s">
        <v>39</v>
      </c>
      <c r="B214" s="55" t="s">
        <v>261</v>
      </c>
      <c r="C214" s="56">
        <v>42372.0</v>
      </c>
      <c r="D214" s="55" t="s">
        <v>14</v>
      </c>
      <c r="E214" t="s">
        <v>51</v>
      </c>
      <c r="F214" s="55" t="s">
        <v>8</v>
      </c>
      <c r="G214" s="55">
        <v>9.4</v>
      </c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</row>
    <row r="215">
      <c r="A215" s="55" t="s">
        <v>39</v>
      </c>
      <c r="B215" s="55" t="s">
        <v>262</v>
      </c>
      <c r="C215" s="56">
        <v>42372.0</v>
      </c>
      <c r="D215" s="55" t="s">
        <v>33</v>
      </c>
      <c r="F215" s="55" t="s">
        <v>31</v>
      </c>
      <c r="G215" s="55">
        <v>9.4</v>
      </c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</row>
    <row r="216">
      <c r="A216" s="55" t="s">
        <v>39</v>
      </c>
      <c r="B216" s="55" t="s">
        <v>263</v>
      </c>
      <c r="C216" s="56">
        <v>42372.0</v>
      </c>
      <c r="D216" s="55" t="s">
        <v>34</v>
      </c>
      <c r="E216" s="55"/>
      <c r="F216" s="55" t="s">
        <v>11</v>
      </c>
      <c r="G216" s="55">
        <v>15.9</v>
      </c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</row>
    <row r="217">
      <c r="A217" s="55" t="s">
        <v>39</v>
      </c>
      <c r="B217" s="55" t="s">
        <v>264</v>
      </c>
      <c r="C217" s="56">
        <v>42372.0</v>
      </c>
      <c r="D217" s="55" t="s">
        <v>32</v>
      </c>
      <c r="E217" s="55"/>
      <c r="F217" s="55" t="s">
        <v>16</v>
      </c>
      <c r="G217" s="55">
        <v>25.7</v>
      </c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</row>
    <row r="218">
      <c r="A218" s="55" t="s">
        <v>39</v>
      </c>
      <c r="B218" s="55" t="s">
        <v>265</v>
      </c>
      <c r="C218" s="56">
        <v>42372.0</v>
      </c>
      <c r="D218" s="55" t="s">
        <v>19</v>
      </c>
      <c r="F218" s="55" t="s">
        <v>26</v>
      </c>
      <c r="G218" s="55">
        <v>5.5</v>
      </c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</row>
    <row r="219">
      <c r="A219" s="55" t="s">
        <v>39</v>
      </c>
      <c r="B219" s="55" t="s">
        <v>266</v>
      </c>
      <c r="C219" s="56">
        <v>42372.0</v>
      </c>
      <c r="D219" s="55" t="s">
        <v>9</v>
      </c>
      <c r="E219" s="55"/>
      <c r="F219" s="55" t="s">
        <v>25</v>
      </c>
      <c r="G219" s="55">
        <v>24.6</v>
      </c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</row>
    <row r="220">
      <c r="A220" s="55" t="s">
        <v>39</v>
      </c>
      <c r="B220" s="55" t="s">
        <v>267</v>
      </c>
      <c r="C220" s="56">
        <v>42372.0</v>
      </c>
      <c r="D220" s="55" t="s">
        <v>27</v>
      </c>
      <c r="E220" s="55"/>
      <c r="F220" s="55" t="s">
        <v>22</v>
      </c>
      <c r="G220" s="55">
        <v>27.0</v>
      </c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</row>
    <row r="221">
      <c r="A221" s="55" t="s">
        <v>39</v>
      </c>
      <c r="B221" s="55" t="s">
        <v>268</v>
      </c>
      <c r="C221" s="56">
        <v>42372.0</v>
      </c>
      <c r="D221" s="55" t="s">
        <v>18</v>
      </c>
      <c r="E221" s="55"/>
      <c r="F221" s="55" t="s">
        <v>20</v>
      </c>
      <c r="G221" s="55">
        <v>2.1</v>
      </c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</row>
    <row r="222">
      <c r="A222" s="55" t="s">
        <v>39</v>
      </c>
      <c r="B222" s="55" t="s">
        <v>269</v>
      </c>
      <c r="C222" s="56">
        <v>42372.0</v>
      </c>
      <c r="D222" s="55" t="s">
        <v>22</v>
      </c>
      <c r="E222" t="s">
        <v>51</v>
      </c>
      <c r="F222" s="55" t="s">
        <v>27</v>
      </c>
      <c r="G222" s="55">
        <v>7.1</v>
      </c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</row>
    <row r="223">
      <c r="A223" s="55" t="s">
        <v>39</v>
      </c>
      <c r="B223" s="55" t="s">
        <v>270</v>
      </c>
      <c r="C223" s="56">
        <v>42372.0</v>
      </c>
      <c r="D223" s="55" t="s">
        <v>16</v>
      </c>
      <c r="E223" t="s">
        <v>51</v>
      </c>
      <c r="F223" s="55" t="s">
        <v>32</v>
      </c>
      <c r="G223" s="55">
        <v>5.5</v>
      </c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</row>
    <row r="224">
      <c r="A224" s="55" t="s">
        <v>39</v>
      </c>
      <c r="B224" s="55" t="s">
        <v>271</v>
      </c>
      <c r="C224" s="56">
        <v>42372.0</v>
      </c>
      <c r="D224" s="55" t="s">
        <v>15</v>
      </c>
      <c r="E224" t="s">
        <v>51</v>
      </c>
      <c r="F224" s="55" t="s">
        <v>12</v>
      </c>
      <c r="G224" s="55">
        <v>10.1</v>
      </c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</row>
    <row r="225">
      <c r="A225" s="55" t="s">
        <v>39</v>
      </c>
      <c r="B225" s="55" t="s">
        <v>272</v>
      </c>
      <c r="C225" s="56">
        <v>42372.0</v>
      </c>
      <c r="D225" s="55" t="s">
        <v>35</v>
      </c>
      <c r="E225" t="s">
        <v>51</v>
      </c>
      <c r="F225" s="55" t="s">
        <v>30</v>
      </c>
      <c r="G225" s="55">
        <v>9.6</v>
      </c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</row>
    <row r="226">
      <c r="A226" s="55" t="s">
        <v>39</v>
      </c>
      <c r="B226" s="55" t="s">
        <v>273</v>
      </c>
      <c r="C226" s="56">
        <v>42372.0</v>
      </c>
      <c r="D226" s="55" t="s">
        <v>32</v>
      </c>
      <c r="F226" s="55" t="s">
        <v>16</v>
      </c>
      <c r="G226" s="55">
        <v>13.9</v>
      </c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</row>
    <row r="227">
      <c r="A227" s="55" t="s">
        <v>39</v>
      </c>
      <c r="B227" s="55" t="s">
        <v>274</v>
      </c>
      <c r="C227" s="56">
        <v>42372.0</v>
      </c>
      <c r="D227" s="55" t="s">
        <v>29</v>
      </c>
      <c r="E227" t="s">
        <v>51</v>
      </c>
      <c r="F227" s="55" t="s">
        <v>10</v>
      </c>
      <c r="G227" s="55">
        <v>16.0</v>
      </c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</row>
    <row r="228">
      <c r="A228" s="55" t="s">
        <v>39</v>
      </c>
      <c r="B228" s="55" t="s">
        <v>275</v>
      </c>
      <c r="C228" s="56">
        <v>42372.0</v>
      </c>
      <c r="D228" s="55" t="s">
        <v>26</v>
      </c>
      <c r="E228" t="s">
        <v>51</v>
      </c>
      <c r="F228" s="55" t="s">
        <v>19</v>
      </c>
      <c r="G228" s="55">
        <v>7.4</v>
      </c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</row>
    <row r="229">
      <c r="A229" s="55" t="s">
        <v>39</v>
      </c>
      <c r="B229" s="55" t="s">
        <v>276</v>
      </c>
      <c r="C229" s="56">
        <v>42372.0</v>
      </c>
      <c r="D229" s="55" t="s">
        <v>9</v>
      </c>
      <c r="E229" s="55"/>
      <c r="F229" s="55" t="s">
        <v>25</v>
      </c>
      <c r="G229" s="55">
        <v>11.4</v>
      </c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</row>
    <row r="230">
      <c r="A230" s="55" t="s">
        <v>39</v>
      </c>
      <c r="B230" s="55" t="s">
        <v>277</v>
      </c>
      <c r="C230" s="56">
        <v>42372.0</v>
      </c>
      <c r="D230" s="55" t="s">
        <v>10</v>
      </c>
      <c r="E230" s="55"/>
      <c r="F230" s="55" t="s">
        <v>29</v>
      </c>
      <c r="G230" s="55">
        <v>7.1</v>
      </c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</row>
    <row r="231">
      <c r="A231" s="55" t="s">
        <v>39</v>
      </c>
      <c r="B231" s="55" t="s">
        <v>278</v>
      </c>
      <c r="C231" s="56">
        <v>42372.0</v>
      </c>
      <c r="D231" s="55" t="s">
        <v>7</v>
      </c>
      <c r="E231" s="55"/>
      <c r="F231" s="55" t="s">
        <v>5</v>
      </c>
      <c r="G231" s="55">
        <v>4.4</v>
      </c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</row>
    <row r="232">
      <c r="A232" s="55" t="s">
        <v>39</v>
      </c>
      <c r="B232" s="55" t="s">
        <v>279</v>
      </c>
      <c r="C232" s="56">
        <v>42372.0</v>
      </c>
      <c r="D232" s="55" t="s">
        <v>15</v>
      </c>
      <c r="E232" s="55" t="s">
        <v>51</v>
      </c>
      <c r="F232" s="55" t="s">
        <v>12</v>
      </c>
      <c r="G232" s="55">
        <v>3.9</v>
      </c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</row>
    <row r="233">
      <c r="A233" s="55" t="s">
        <v>39</v>
      </c>
      <c r="B233" s="55" t="s">
        <v>280</v>
      </c>
      <c r="C233" s="56">
        <v>42372.0</v>
      </c>
      <c r="D233" s="55" t="s">
        <v>34</v>
      </c>
      <c r="F233" s="55" t="s">
        <v>11</v>
      </c>
      <c r="G233" s="55">
        <v>11.6</v>
      </c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</row>
    <row r="234">
      <c r="A234" s="55" t="s">
        <v>39</v>
      </c>
      <c r="B234" s="55" t="s">
        <v>281</v>
      </c>
      <c r="C234" s="56">
        <v>42372.0</v>
      </c>
      <c r="D234" s="55" t="s">
        <v>33</v>
      </c>
      <c r="F234" s="55" t="s">
        <v>31</v>
      </c>
      <c r="G234" s="55">
        <v>17.2</v>
      </c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</row>
    <row r="235">
      <c r="A235" s="55" t="s">
        <v>39</v>
      </c>
      <c r="B235" s="55" t="s">
        <v>282</v>
      </c>
      <c r="C235" s="56">
        <v>42372.0</v>
      </c>
      <c r="D235" s="55" t="s">
        <v>20</v>
      </c>
      <c r="E235" s="55" t="s">
        <v>51</v>
      </c>
      <c r="F235" s="55" t="s">
        <v>18</v>
      </c>
      <c r="G235" s="55">
        <v>24.9</v>
      </c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</row>
    <row r="236">
      <c r="A236" s="55" t="s">
        <v>39</v>
      </c>
      <c r="B236" s="55" t="s">
        <v>283</v>
      </c>
      <c r="C236" s="56">
        <v>42372.0</v>
      </c>
      <c r="D236" s="55" t="s">
        <v>31</v>
      </c>
      <c r="E236" s="55" t="s">
        <v>51</v>
      </c>
      <c r="F236" s="55" t="s">
        <v>33</v>
      </c>
      <c r="G236" s="55">
        <v>4.1</v>
      </c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</row>
    <row r="237">
      <c r="A237" s="55" t="s">
        <v>39</v>
      </c>
      <c r="B237" s="55" t="s">
        <v>284</v>
      </c>
      <c r="C237" s="56">
        <v>42372.0</v>
      </c>
      <c r="D237" s="55" t="s">
        <v>9</v>
      </c>
      <c r="E237" s="55"/>
      <c r="F237" s="55" t="s">
        <v>25</v>
      </c>
      <c r="G237" s="55">
        <v>13.8</v>
      </c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</row>
    <row r="238">
      <c r="A238" s="55" t="s">
        <v>39</v>
      </c>
      <c r="B238" s="55" t="s">
        <v>285</v>
      </c>
      <c r="C238" s="56">
        <v>42372.0</v>
      </c>
      <c r="D238" s="55" t="s">
        <v>23</v>
      </c>
      <c r="E238" s="55"/>
      <c r="F238" s="55" t="s">
        <v>24</v>
      </c>
      <c r="G238" s="55">
        <v>3.5</v>
      </c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</row>
    <row r="239">
      <c r="A239" s="55" t="s">
        <v>39</v>
      </c>
      <c r="B239" s="55" t="s">
        <v>286</v>
      </c>
      <c r="C239" s="56">
        <v>42372.0</v>
      </c>
      <c r="D239" s="55" t="s">
        <v>16</v>
      </c>
      <c r="E239" s="55" t="s">
        <v>51</v>
      </c>
      <c r="F239" s="55" t="s">
        <v>32</v>
      </c>
      <c r="G239" s="55">
        <v>6.1</v>
      </c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</row>
    <row r="240">
      <c r="A240" s="55" t="s">
        <v>39</v>
      </c>
      <c r="B240" s="55" t="s">
        <v>287</v>
      </c>
      <c r="C240" s="56">
        <v>42372.0</v>
      </c>
      <c r="D240" s="55" t="s">
        <v>17</v>
      </c>
      <c r="E240" s="55" t="s">
        <v>51</v>
      </c>
      <c r="F240" s="55" t="s">
        <v>28</v>
      </c>
      <c r="G240" s="55">
        <v>11.7</v>
      </c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</row>
    <row r="241">
      <c r="A241" s="55" t="s">
        <v>39</v>
      </c>
      <c r="B241" s="55" t="s">
        <v>288</v>
      </c>
      <c r="C241" s="56">
        <v>42372.0</v>
      </c>
      <c r="D241" s="55" t="s">
        <v>23</v>
      </c>
      <c r="F241" s="55" t="s">
        <v>24</v>
      </c>
      <c r="G241" s="55">
        <v>16.2</v>
      </c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</row>
    <row r="242">
      <c r="A242" s="55" t="s">
        <v>39</v>
      </c>
      <c r="B242" s="55" t="s">
        <v>289</v>
      </c>
      <c r="C242" s="56">
        <v>42372.0</v>
      </c>
      <c r="D242" s="55" t="s">
        <v>35</v>
      </c>
      <c r="E242" t="s">
        <v>51</v>
      </c>
      <c r="F242" s="55" t="s">
        <v>30</v>
      </c>
      <c r="G242" s="55">
        <v>12.4</v>
      </c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</row>
    <row r="243">
      <c r="A243" s="55" t="s">
        <v>39</v>
      </c>
      <c r="B243" s="55" t="s">
        <v>290</v>
      </c>
      <c r="C243" s="56">
        <v>42372.0</v>
      </c>
      <c r="D243" s="55" t="s">
        <v>27</v>
      </c>
      <c r="E243" s="55"/>
      <c r="F243" s="55" t="s">
        <v>22</v>
      </c>
      <c r="G243" s="55">
        <v>13.2</v>
      </c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</row>
    <row r="244">
      <c r="A244" s="55" t="s">
        <v>39</v>
      </c>
      <c r="B244" s="55" t="s">
        <v>291</v>
      </c>
      <c r="C244" s="56">
        <v>42372.0</v>
      </c>
      <c r="D244" s="55" t="s">
        <v>30</v>
      </c>
      <c r="F244" s="55" t="s">
        <v>35</v>
      </c>
      <c r="G244" s="55">
        <v>8.5</v>
      </c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</row>
    <row r="245">
      <c r="A245" s="55" t="s">
        <v>39</v>
      </c>
      <c r="B245" s="55" t="s">
        <v>292</v>
      </c>
      <c r="C245" s="56">
        <v>42372.0</v>
      </c>
      <c r="D245" s="55" t="s">
        <v>5</v>
      </c>
      <c r="E245" t="s">
        <v>51</v>
      </c>
      <c r="F245" s="55" t="s">
        <v>7</v>
      </c>
      <c r="G245" s="55">
        <v>24.4</v>
      </c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</row>
    <row r="246">
      <c r="A246" s="55" t="s">
        <v>39</v>
      </c>
      <c r="B246" s="55" t="s">
        <v>293</v>
      </c>
      <c r="C246" s="56">
        <v>42372.0</v>
      </c>
      <c r="D246" s="55" t="s">
        <v>32</v>
      </c>
      <c r="F246" s="55" t="s">
        <v>16</v>
      </c>
      <c r="G246" s="55">
        <v>7.8</v>
      </c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</row>
    <row r="247">
      <c r="A247" s="55" t="s">
        <v>39</v>
      </c>
      <c r="B247" s="55" t="s">
        <v>294</v>
      </c>
      <c r="C247" s="56">
        <v>42372.0</v>
      </c>
      <c r="D247" s="55" t="s">
        <v>19</v>
      </c>
      <c r="E247" s="55"/>
      <c r="F247" s="55" t="s">
        <v>26</v>
      </c>
      <c r="G247" s="55">
        <v>13.9</v>
      </c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</row>
    <row r="248">
      <c r="A248" s="55" t="s">
        <v>39</v>
      </c>
      <c r="B248" s="55" t="s">
        <v>295</v>
      </c>
      <c r="C248" s="56">
        <v>42372.0</v>
      </c>
      <c r="D248" s="55" t="s">
        <v>13</v>
      </c>
      <c r="F248" s="55" t="s">
        <v>4</v>
      </c>
      <c r="G248" s="55">
        <v>26.9</v>
      </c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</row>
    <row r="249">
      <c r="A249" s="55" t="s">
        <v>39</v>
      </c>
      <c r="B249" s="55" t="s">
        <v>296</v>
      </c>
      <c r="C249" s="56">
        <v>42372.0</v>
      </c>
      <c r="D249" s="55" t="s">
        <v>13</v>
      </c>
      <c r="F249" s="55" t="s">
        <v>4</v>
      </c>
      <c r="G249" s="55">
        <v>7.4</v>
      </c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</row>
    <row r="250">
      <c r="A250" s="55" t="s">
        <v>39</v>
      </c>
      <c r="B250" s="55" t="s">
        <v>297</v>
      </c>
      <c r="C250" s="56">
        <v>42372.0</v>
      </c>
      <c r="D250" s="55" t="s">
        <v>17</v>
      </c>
      <c r="E250" t="s">
        <v>51</v>
      </c>
      <c r="F250" s="55" t="s">
        <v>28</v>
      </c>
      <c r="G250" s="55">
        <v>12.6</v>
      </c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</row>
    <row r="251">
      <c r="A251" s="55" t="s">
        <v>39</v>
      </c>
      <c r="B251" s="55" t="s">
        <v>298</v>
      </c>
      <c r="C251" s="56">
        <v>42372.0</v>
      </c>
      <c r="D251" s="55" t="s">
        <v>35</v>
      </c>
      <c r="E251" s="55" t="s">
        <v>51</v>
      </c>
      <c r="F251" s="55" t="s">
        <v>30</v>
      </c>
      <c r="G251" s="55">
        <v>2.3</v>
      </c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</row>
    <row r="252">
      <c r="A252" s="55" t="s">
        <v>39</v>
      </c>
      <c r="B252" s="55" t="s">
        <v>299</v>
      </c>
      <c r="C252" s="56">
        <v>42372.0</v>
      </c>
      <c r="D252" s="55" t="s">
        <v>21</v>
      </c>
      <c r="E252" t="s">
        <v>51</v>
      </c>
      <c r="F252" s="55" t="s">
        <v>3</v>
      </c>
      <c r="G252" s="55">
        <v>11.1</v>
      </c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</row>
    <row r="253">
      <c r="A253" s="55" t="s">
        <v>39</v>
      </c>
      <c r="B253" s="55" t="s">
        <v>300</v>
      </c>
      <c r="C253" s="56">
        <v>42372.0</v>
      </c>
      <c r="D253" s="55" t="s">
        <v>9</v>
      </c>
      <c r="E253" s="55"/>
      <c r="F253" s="55" t="s">
        <v>25</v>
      </c>
      <c r="G253" s="55">
        <v>2.1</v>
      </c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</row>
    <row r="254">
      <c r="A254" s="55" t="s">
        <v>39</v>
      </c>
      <c r="B254" s="55" t="s">
        <v>301</v>
      </c>
      <c r="C254" s="56">
        <v>42372.0</v>
      </c>
      <c r="D254" s="55" t="s">
        <v>25</v>
      </c>
      <c r="E254" s="55" t="s">
        <v>51</v>
      </c>
      <c r="F254" s="55" t="s">
        <v>9</v>
      </c>
      <c r="G254" s="55">
        <v>1.4</v>
      </c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</row>
    <row r="255">
      <c r="A255" s="55" t="s">
        <v>39</v>
      </c>
      <c r="B255" s="55" t="s">
        <v>302</v>
      </c>
      <c r="C255" s="56">
        <v>42372.0</v>
      </c>
      <c r="D255" s="55" t="s">
        <v>35</v>
      </c>
      <c r="E255" s="55" t="s">
        <v>51</v>
      </c>
      <c r="F255" s="55" t="s">
        <v>30</v>
      </c>
      <c r="G255" s="55">
        <v>2.7</v>
      </c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</row>
    <row r="256">
      <c r="A256" s="55" t="s">
        <v>39</v>
      </c>
      <c r="B256" s="55" t="s">
        <v>303</v>
      </c>
      <c r="C256" s="56">
        <v>42372.0</v>
      </c>
      <c r="D256" s="55" t="s">
        <v>30</v>
      </c>
      <c r="E256" s="55"/>
      <c r="F256" s="55" t="s">
        <v>35</v>
      </c>
      <c r="G256" s="55">
        <v>17.5</v>
      </c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</row>
    <row r="257">
      <c r="A257" s="55" t="s">
        <v>39</v>
      </c>
      <c r="B257" s="55" t="s">
        <v>304</v>
      </c>
      <c r="C257" s="56">
        <v>42372.0</v>
      </c>
      <c r="D257" s="55" t="s">
        <v>19</v>
      </c>
      <c r="F257" s="55" t="s">
        <v>26</v>
      </c>
      <c r="G257" s="55">
        <v>14.0</v>
      </c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</row>
    <row r="258">
      <c r="A258" s="55" t="s">
        <v>39</v>
      </c>
      <c r="B258" s="55" t="s">
        <v>305</v>
      </c>
      <c r="C258" s="56">
        <v>42372.0</v>
      </c>
      <c r="D258" s="55" t="s">
        <v>14</v>
      </c>
      <c r="E258" s="55" t="s">
        <v>51</v>
      </c>
      <c r="F258" s="55" t="s">
        <v>8</v>
      </c>
      <c r="G258" s="55">
        <v>14.7</v>
      </c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</row>
    <row r="259">
      <c r="A259" s="55" t="s">
        <v>39</v>
      </c>
      <c r="B259" s="55" t="s">
        <v>306</v>
      </c>
      <c r="C259" s="56">
        <v>42372.0</v>
      </c>
      <c r="D259" s="55" t="s">
        <v>11</v>
      </c>
      <c r="E259" s="55" t="s">
        <v>51</v>
      </c>
      <c r="F259" s="55" t="s">
        <v>34</v>
      </c>
      <c r="G259" s="55">
        <v>6.0</v>
      </c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</row>
    <row r="260">
      <c r="A260" s="55" t="s">
        <v>39</v>
      </c>
      <c r="B260" s="55" t="s">
        <v>307</v>
      </c>
      <c r="C260" s="56">
        <v>42372.0</v>
      </c>
      <c r="D260" s="55" t="s">
        <v>28</v>
      </c>
      <c r="F260" s="55" t="s">
        <v>17</v>
      </c>
      <c r="G260" s="55">
        <v>8.8</v>
      </c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</row>
    <row r="261">
      <c r="A261" s="55" t="s">
        <v>39</v>
      </c>
      <c r="B261" s="55" t="s">
        <v>308</v>
      </c>
      <c r="C261" s="56">
        <v>42372.0</v>
      </c>
      <c r="D261" s="55" t="s">
        <v>24</v>
      </c>
      <c r="E261" s="55" t="s">
        <v>51</v>
      </c>
      <c r="F261" s="55" t="s">
        <v>23</v>
      </c>
      <c r="G261" s="55">
        <v>12.4</v>
      </c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</row>
    <row r="262">
      <c r="A262" s="55" t="s">
        <v>39</v>
      </c>
      <c r="B262" s="55" t="s">
        <v>309</v>
      </c>
      <c r="C262" s="56">
        <v>42372.0</v>
      </c>
      <c r="D262" s="55" t="s">
        <v>30</v>
      </c>
      <c r="E262" s="55"/>
      <c r="F262" s="55" t="s">
        <v>35</v>
      </c>
      <c r="G262" s="55">
        <v>2.6</v>
      </c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</row>
    <row r="263">
      <c r="A263" s="55" t="s">
        <v>39</v>
      </c>
      <c r="B263" s="55" t="s">
        <v>310</v>
      </c>
      <c r="C263" s="56">
        <v>42372.0</v>
      </c>
      <c r="D263" s="55" t="s">
        <v>22</v>
      </c>
      <c r="E263" s="55" t="s">
        <v>51</v>
      </c>
      <c r="F263" s="55" t="s">
        <v>27</v>
      </c>
      <c r="G263" s="55">
        <v>13.9</v>
      </c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</row>
    <row r="264">
      <c r="A264" s="55" t="s">
        <v>39</v>
      </c>
      <c r="B264" s="55" t="s">
        <v>311</v>
      </c>
      <c r="C264" s="56">
        <v>42372.0</v>
      </c>
      <c r="D264" s="55" t="s">
        <v>31</v>
      </c>
      <c r="E264" s="55" t="s">
        <v>51</v>
      </c>
      <c r="F264" s="55" t="s">
        <v>33</v>
      </c>
      <c r="G264" s="55">
        <v>3.2</v>
      </c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</row>
    <row r="265">
      <c r="A265" s="55" t="s">
        <v>39</v>
      </c>
      <c r="B265" s="55" t="s">
        <v>312</v>
      </c>
      <c r="C265" s="56">
        <v>42372.0</v>
      </c>
      <c r="D265" s="55" t="s">
        <v>28</v>
      </c>
      <c r="F265" s="55" t="s">
        <v>17</v>
      </c>
      <c r="G265" s="55">
        <v>2.7</v>
      </c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</row>
    <row r="266">
      <c r="A266" s="55" t="s">
        <v>39</v>
      </c>
      <c r="B266" s="55" t="s">
        <v>313</v>
      </c>
      <c r="C266" s="56">
        <v>42372.0</v>
      </c>
      <c r="D266" s="55" t="s">
        <v>34</v>
      </c>
      <c r="E266" s="55"/>
      <c r="F266" s="55" t="s">
        <v>11</v>
      </c>
      <c r="G266" s="55">
        <v>1.6</v>
      </c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</row>
    <row r="267">
      <c r="A267" s="55" t="s">
        <v>39</v>
      </c>
      <c r="B267" s="55" t="s">
        <v>314</v>
      </c>
      <c r="C267" s="56">
        <v>42372.0</v>
      </c>
      <c r="D267" s="55" t="s">
        <v>5</v>
      </c>
      <c r="E267" s="55" t="s">
        <v>51</v>
      </c>
      <c r="F267" s="55" t="s">
        <v>7</v>
      </c>
      <c r="G267" s="55">
        <v>4.3</v>
      </c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</row>
    <row r="268">
      <c r="A268" s="55" t="s">
        <v>39</v>
      </c>
      <c r="B268" s="55" t="s">
        <v>315</v>
      </c>
      <c r="C268" s="56">
        <v>42372.0</v>
      </c>
      <c r="D268" s="55" t="s">
        <v>7</v>
      </c>
      <c r="F268" s="55" t="s">
        <v>5</v>
      </c>
      <c r="G268" s="55">
        <v>10.4</v>
      </c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</row>
    <row r="269">
      <c r="A269" s="55" t="s">
        <v>39</v>
      </c>
      <c r="B269" s="55" t="s">
        <v>316</v>
      </c>
      <c r="C269" s="56">
        <v>42372.0</v>
      </c>
      <c r="D269" s="55" t="s">
        <v>12</v>
      </c>
      <c r="F269" s="55" t="s">
        <v>15</v>
      </c>
      <c r="G269" s="55">
        <v>7.9</v>
      </c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</row>
    <row r="270">
      <c r="A270" s="55" t="s">
        <v>39</v>
      </c>
      <c r="B270" s="55" t="s">
        <v>317</v>
      </c>
      <c r="C270" s="56">
        <v>42372.0</v>
      </c>
      <c r="D270" s="55" t="s">
        <v>20</v>
      </c>
      <c r="E270" t="s">
        <v>51</v>
      </c>
      <c r="F270" s="55" t="s">
        <v>18</v>
      </c>
      <c r="G270" s="55">
        <v>13.9</v>
      </c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</row>
    <row r="271">
      <c r="A271" s="55" t="s">
        <v>39</v>
      </c>
      <c r="B271" s="55" t="s">
        <v>318</v>
      </c>
      <c r="C271" s="56">
        <v>42372.0</v>
      </c>
      <c r="D271" s="55" t="s">
        <v>29</v>
      </c>
      <c r="E271" t="s">
        <v>51</v>
      </c>
      <c r="F271" s="55" t="s">
        <v>10</v>
      </c>
      <c r="G271" s="55">
        <v>1.5</v>
      </c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</row>
    <row r="272">
      <c r="A272" s="55" t="s">
        <v>39</v>
      </c>
      <c r="B272" s="55" t="s">
        <v>319</v>
      </c>
      <c r="C272" s="56">
        <v>42372.0</v>
      </c>
      <c r="D272" s="55" t="s">
        <v>3</v>
      </c>
      <c r="F272" s="55" t="s">
        <v>21</v>
      </c>
      <c r="G272" s="55">
        <v>4.3</v>
      </c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</row>
    <row r="273">
      <c r="A273" s="55" t="s">
        <v>39</v>
      </c>
      <c r="B273" s="55" t="s">
        <v>320</v>
      </c>
      <c r="C273" s="56">
        <v>42372.0</v>
      </c>
      <c r="D273" s="55" t="s">
        <v>33</v>
      </c>
      <c r="E273" s="55"/>
      <c r="F273" s="55" t="s">
        <v>31</v>
      </c>
      <c r="G273" s="55">
        <v>10.0</v>
      </c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</row>
    <row r="274">
      <c r="A274" s="55" t="s">
        <v>39</v>
      </c>
      <c r="B274" s="55" t="s">
        <v>321</v>
      </c>
      <c r="C274" s="56">
        <v>42372.0</v>
      </c>
      <c r="D274" s="55" t="s">
        <v>11</v>
      </c>
      <c r="E274" s="55" t="s">
        <v>51</v>
      </c>
      <c r="F274" s="55" t="s">
        <v>34</v>
      </c>
      <c r="G274" s="55">
        <v>1.5</v>
      </c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</row>
    <row r="275">
      <c r="A275" s="55" t="s">
        <v>39</v>
      </c>
      <c r="B275" s="55" t="s">
        <v>322</v>
      </c>
      <c r="C275" s="56">
        <v>42372.0</v>
      </c>
      <c r="D275" s="55" t="s">
        <v>20</v>
      </c>
      <c r="E275" t="s">
        <v>51</v>
      </c>
      <c r="F275" s="55" t="s">
        <v>18</v>
      </c>
      <c r="G275" s="55">
        <v>15.1</v>
      </c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</row>
    <row r="276">
      <c r="A276" s="55" t="s">
        <v>39</v>
      </c>
      <c r="B276" s="55" t="s">
        <v>323</v>
      </c>
      <c r="C276" s="56">
        <v>42372.0</v>
      </c>
      <c r="D276" s="55" t="s">
        <v>13</v>
      </c>
      <c r="E276" s="55"/>
      <c r="F276" s="55" t="s">
        <v>4</v>
      </c>
      <c r="G276" s="55">
        <v>2.0</v>
      </c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</row>
    <row r="277">
      <c r="A277" s="55" t="s">
        <v>39</v>
      </c>
      <c r="B277" s="55" t="s">
        <v>324</v>
      </c>
      <c r="C277" s="56">
        <v>42372.0</v>
      </c>
      <c r="D277" s="55" t="s">
        <v>7</v>
      </c>
      <c r="E277" s="55"/>
      <c r="F277" s="55" t="s">
        <v>5</v>
      </c>
      <c r="G277" s="55">
        <v>17.9</v>
      </c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</row>
    <row r="278">
      <c r="A278" s="55" t="s">
        <v>39</v>
      </c>
      <c r="B278" s="55" t="s">
        <v>325</v>
      </c>
      <c r="C278" s="56">
        <v>42372.0</v>
      </c>
      <c r="D278" s="55" t="s">
        <v>20</v>
      </c>
      <c r="E278" t="s">
        <v>51</v>
      </c>
      <c r="F278" s="55" t="s">
        <v>18</v>
      </c>
      <c r="G278" s="55">
        <v>10.8</v>
      </c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</row>
    <row r="279">
      <c r="A279" s="55" t="s">
        <v>39</v>
      </c>
      <c r="B279" s="55" t="s">
        <v>326</v>
      </c>
      <c r="C279" s="56">
        <v>42372.0</v>
      </c>
      <c r="D279" s="55" t="s">
        <v>10</v>
      </c>
      <c r="F279" s="55" t="s">
        <v>29</v>
      </c>
      <c r="G279" s="55">
        <v>27.6</v>
      </c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</row>
    <row r="280">
      <c r="A280" s="55" t="s">
        <v>39</v>
      </c>
      <c r="B280" s="55" t="s">
        <v>327</v>
      </c>
      <c r="C280" s="56">
        <v>42372.0</v>
      </c>
      <c r="D280" s="55" t="s">
        <v>24</v>
      </c>
      <c r="E280" s="55" t="s">
        <v>51</v>
      </c>
      <c r="F280" s="55" t="s">
        <v>23</v>
      </c>
      <c r="G280" s="55">
        <v>5.0</v>
      </c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</row>
    <row r="281">
      <c r="A281" s="55" t="s">
        <v>39</v>
      </c>
      <c r="B281" s="55" t="s">
        <v>328</v>
      </c>
      <c r="C281" s="56">
        <v>42372.0</v>
      </c>
      <c r="D281" s="55" t="s">
        <v>31</v>
      </c>
      <c r="E281" t="s">
        <v>51</v>
      </c>
      <c r="F281" s="55" t="s">
        <v>33</v>
      </c>
      <c r="G281" s="55">
        <v>1.8</v>
      </c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</row>
    <row r="282">
      <c r="A282" s="55" t="s">
        <v>39</v>
      </c>
      <c r="B282" s="55" t="s">
        <v>329</v>
      </c>
      <c r="C282" s="56">
        <v>42372.0</v>
      </c>
      <c r="D282" s="55" t="s">
        <v>12</v>
      </c>
      <c r="E282" s="55"/>
      <c r="F282" s="55" t="s">
        <v>15</v>
      </c>
      <c r="G282" s="55">
        <v>8.4</v>
      </c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</row>
    <row r="283">
      <c r="A283" s="55" t="s">
        <v>39</v>
      </c>
      <c r="B283" s="55" t="s">
        <v>330</v>
      </c>
      <c r="C283" s="56">
        <v>42372.0</v>
      </c>
      <c r="D283" s="55" t="s">
        <v>21</v>
      </c>
      <c r="E283" s="55" t="s">
        <v>51</v>
      </c>
      <c r="F283" s="55" t="s">
        <v>3</v>
      </c>
      <c r="G283" s="55">
        <v>11.2</v>
      </c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</row>
    <row r="284">
      <c r="A284" s="55" t="s">
        <v>39</v>
      </c>
      <c r="B284" s="55" t="s">
        <v>331</v>
      </c>
      <c r="C284" s="56">
        <v>42372.0</v>
      </c>
      <c r="D284" s="55" t="s">
        <v>18</v>
      </c>
      <c r="F284" s="55" t="s">
        <v>20</v>
      </c>
      <c r="G284" s="55">
        <v>28.3</v>
      </c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</row>
    <row r="285">
      <c r="A285" s="55" t="s">
        <v>39</v>
      </c>
      <c r="B285" s="55" t="s">
        <v>332</v>
      </c>
      <c r="C285" s="56">
        <v>42372.0</v>
      </c>
      <c r="D285" s="55" t="s">
        <v>8</v>
      </c>
      <c r="E285" s="55"/>
      <c r="F285" s="55" t="s">
        <v>14</v>
      </c>
      <c r="G285" s="55">
        <v>5.2</v>
      </c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</row>
    <row r="286">
      <c r="A286" s="55" t="s">
        <v>39</v>
      </c>
      <c r="B286" s="55" t="s">
        <v>333</v>
      </c>
      <c r="C286" s="56">
        <v>42372.0</v>
      </c>
      <c r="D286" s="55" t="s">
        <v>3</v>
      </c>
      <c r="E286" s="55"/>
      <c r="F286" s="55" t="s">
        <v>21</v>
      </c>
      <c r="G286" s="55">
        <v>11.1</v>
      </c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</row>
    <row r="287">
      <c r="A287" s="55" t="s">
        <v>39</v>
      </c>
      <c r="B287" s="55" t="s">
        <v>334</v>
      </c>
      <c r="C287" s="56">
        <v>42372.0</v>
      </c>
      <c r="D287" s="55" t="s">
        <v>8</v>
      </c>
      <c r="E287" s="55"/>
      <c r="F287" s="55" t="s">
        <v>14</v>
      </c>
      <c r="G287" s="55">
        <v>10.3</v>
      </c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</row>
    <row r="288">
      <c r="A288" s="55" t="s">
        <v>39</v>
      </c>
      <c r="B288" s="55" t="s">
        <v>335</v>
      </c>
      <c r="C288" s="56">
        <v>42372.0</v>
      </c>
      <c r="D288" s="55" t="s">
        <v>15</v>
      </c>
      <c r="E288" s="55" t="s">
        <v>51</v>
      </c>
      <c r="F288" s="55" t="s">
        <v>12</v>
      </c>
      <c r="G288" s="55">
        <v>0.8</v>
      </c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</row>
    <row r="289">
      <c r="A289" t="s">
        <v>39</v>
      </c>
      <c r="B289" t="s">
        <v>336</v>
      </c>
      <c r="C289">
        <v>42372.0</v>
      </c>
      <c r="D289" t="s">
        <v>35</v>
      </c>
      <c r="E289" t="s">
        <v>51</v>
      </c>
      <c r="F289" t="s">
        <v>30</v>
      </c>
      <c r="G289">
        <v>6.3</v>
      </c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</row>
    <row r="290">
      <c r="A290" t="s">
        <v>39</v>
      </c>
      <c r="B290" t="s">
        <v>337</v>
      </c>
      <c r="C290">
        <v>42372.0</v>
      </c>
      <c r="D290" t="s">
        <v>16</v>
      </c>
      <c r="E290" t="s">
        <v>51</v>
      </c>
      <c r="F290" t="s">
        <v>32</v>
      </c>
      <c r="G290">
        <v>17.0</v>
      </c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</row>
    <row r="291">
      <c r="A291" t="s">
        <v>39</v>
      </c>
      <c r="B291" t="s">
        <v>338</v>
      </c>
      <c r="C291">
        <v>42372.0</v>
      </c>
      <c r="D291" t="s">
        <v>21</v>
      </c>
      <c r="E291" t="s">
        <v>51</v>
      </c>
      <c r="F291" t="s">
        <v>3</v>
      </c>
      <c r="G291">
        <v>3.6</v>
      </c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</row>
    <row r="292">
      <c r="A292" t="s">
        <v>39</v>
      </c>
      <c r="B292" t="s">
        <v>339</v>
      </c>
      <c r="C292">
        <v>42372.0</v>
      </c>
      <c r="D292" t="s">
        <v>4</v>
      </c>
      <c r="E292" t="s">
        <v>51</v>
      </c>
      <c r="F292" t="s">
        <v>13</v>
      </c>
      <c r="G292">
        <v>6.5</v>
      </c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</row>
    <row r="293"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</row>
    <row r="294"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</row>
    <row r="295"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</row>
    <row r="296"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</row>
    <row r="297"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</row>
    <row r="298"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</row>
  </sheetData>
  <drawing r:id="rId1"/>
</worksheet>
</file>